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280" windowHeight="1090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расходов'!$G$1:$P$33</definedName>
  </definedNames>
  <calcPr fullCalcOnLoad="1"/>
</workbook>
</file>

<file path=xl/sharedStrings.xml><?xml version="1.0" encoding="utf-8"?>
<sst xmlns="http://schemas.openxmlformats.org/spreadsheetml/2006/main" count="75" uniqueCount="74">
  <si>
    <t>Рз Пр</t>
  </si>
  <si>
    <t>Рз(код)</t>
  </si>
  <si>
    <t>Код</t>
  </si>
  <si>
    <t>Предупреждение и ликвидация последствий ЧС</t>
  </si>
  <si>
    <t>Строительство объектов водоснабжения и водоотведения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</si>
  <si>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</si>
  <si>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</si>
  <si>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</si>
  <si>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</si>
  <si>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Наименование расходов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</si>
  <si>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</si>
  <si>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</si>
  <si>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</si>
  <si>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</si>
  <si>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</si>
  <si>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Модернизация коммунальной инфраструктуры на основе концессии</t>
  </si>
  <si>
    <t>.14.5.01.75060</t>
  </si>
  <si>
    <t>Разработка схем обращения с отходами</t>
  </si>
  <si>
    <t>.14.5.02.74680</t>
  </si>
  <si>
    <t>Проектирование полигона твердых бытовых отходов в г. Переславле-Залесском</t>
  </si>
  <si>
    <t>Строительство и реконструкция объектов теплоснабжения</t>
  </si>
  <si>
    <t>.14.4.04.75590</t>
  </si>
  <si>
    <t>Бесперебойное предоставления коммунальных услуг потребителям</t>
  </si>
  <si>
    <t>.14.2.04.75660</t>
  </si>
  <si>
    <t>Разработка схемы водоснабжения и водоотведения</t>
  </si>
  <si>
    <t>.14.5.01.75670</t>
  </si>
  <si>
    <t>Определение нормативов накопления ТКО</t>
  </si>
  <si>
    <t>.14.2.02.09605</t>
  </si>
  <si>
    <t>.14.3.01.74020</t>
  </si>
  <si>
    <t>.14.4.05.74030</t>
  </si>
  <si>
    <t>.14.4.06.75880</t>
  </si>
  <si>
    <t>Поддержка ОКГ для ремонта жилых помещений</t>
  </si>
  <si>
    <t>.14.5.01.76120</t>
  </si>
  <si>
    <t>Актуализация территориальной схемы обрашения с отходами</t>
  </si>
  <si>
    <t>.14.5.02.R5070</t>
  </si>
  <si>
    <t>Поддержка муниципальных проектов по обращению с отходами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</si>
  <si>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</si>
  <si>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</si>
  <si>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</si>
  <si>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</si>
  <si>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</si>
  <si>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</si>
  <si>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</si>
  <si>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</si>
  <si>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Своевременность капитального ремонта общего имущества МКД</t>
  </si>
  <si>
    <t>Капитальный ремонт общего имущества в МКД (программа)</t>
  </si>
  <si>
    <t>.14.4.04.76250</t>
  </si>
  <si>
    <t>Повышение качества услуг по водоснабжению и -отведению</t>
  </si>
  <si>
    <t>.14.5.02.76260</t>
  </si>
  <si>
    <t>Увеличение уставного капитала открытого акционерного общества "Скоково" на развитие материально-технической базы и производственных мощностей полигона твердых коммунальных отходов</t>
  </si>
  <si>
    <t>.14.5.02.R5660</t>
  </si>
  <si>
    <t>Увеличение уставного капитала открытого акционерного общества "Скоково"</t>
  </si>
  <si>
    <t>.14.6.04.76250</t>
  </si>
  <si>
    <t>Субсидия государственным предприятиям на повышение качества оказываемых услуг по водоснабжению посредством усовершенствования производственных процессов с использованием основного и вспомогательного технологического оборудования</t>
  </si>
  <si>
    <t>План на 2018 год (от 03.10.2018)</t>
  </si>
  <si>
    <t>Проект на 2018 год</t>
  </si>
  <si>
    <t>Проект на 2019 год</t>
  </si>
  <si>
    <t>от 65,3 млн. руб. (более 0,1% от общего объема расходов)</t>
  </si>
  <si>
    <t>менее 65,3 млн. руб. (менее 0,1% от общего объема расходов)</t>
  </si>
  <si>
    <t>Всего на госпрограмму</t>
  </si>
  <si>
    <t>14.0.00.00000</t>
  </si>
  <si>
    <t>.14.5.04.70350</t>
  </si>
  <si>
    <t>Ликвидация объектов накопленного экологического вреда</t>
  </si>
  <si>
    <t>Расходы областного бюджета на госпрограмму по КОММУНАЛЬНЫМ УСЛУГАМ по целевым статьям в проекте на 2019 год с учетом поправок Губернатора области (руб.)</t>
  </si>
  <si>
    <t>Поправки Губернатора к законопроекту</t>
  </si>
  <si>
    <t xml:space="preserve">Проект на 2019 год с учетом поправок Губ. </t>
  </si>
  <si>
    <t>.14.5.G2.52970</t>
  </si>
  <si>
    <t>Мощности по обработке и утилизации твердых коммунальных отходов</t>
  </si>
  <si>
    <t>.14.2.G6.50130</t>
  </si>
  <si>
    <t>Строительство и реконструкция объектов водоотведения</t>
  </si>
  <si>
    <t>.14.2.G5.52430</t>
  </si>
  <si>
    <t>Строительство и реконструкция объектов питьевого водоснабжения</t>
  </si>
  <si>
    <t>СПРАВОЧНО: Первая ред. плана на 2018 г.</t>
  </si>
  <si>
    <t xml:space="preserve">Проект на 2019 год с учетом поправок Губер.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</si>
</sst>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8" fillId="0" borderId="10" xfId="53" applyNumberFormat="1" applyFont="1" applyFill="1" applyBorder="1" applyAlignment="1" applyProtection="1">
      <alignment horizontal="right" vertical="top"/>
      <protection hidden="1"/>
    </xf>
    <xf numFmtId="0" fontId="10" fillId="0" borderId="0" xfId="53" applyFont="1" applyProtection="1">
      <alignment/>
      <protection hidden="1"/>
    </xf>
    <xf numFmtId="0" fontId="10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2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175" fontId="8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8" fillId="0" borderId="12" xfId="53" applyNumberFormat="1" applyFont="1" applyFill="1" applyBorder="1" applyAlignment="1" applyProtection="1">
      <alignment horizontal="center" vertical="top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175" fontId="8" fillId="0" borderId="12" xfId="53" applyNumberFormat="1" applyFont="1" applyFill="1" applyBorder="1" applyAlignment="1" applyProtection="1">
      <alignment horizontal="left" vertical="top" wrapText="1"/>
      <protection hidden="1"/>
    </xf>
    <xf numFmtId="0" fontId="8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8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3" fillId="0" borderId="10" xfId="0" applyNumberFormat="1" applyFont="1" applyBorder="1" applyAlignment="1">
      <alignment horizontal="center" vertical="center" wrapText="1"/>
    </xf>
    <xf numFmtId="181" fontId="8" fillId="0" borderId="10" xfId="53" applyNumberFormat="1" applyFont="1" applyFill="1" applyBorder="1" applyAlignment="1" applyProtection="1">
      <alignment horizontal="right" vertical="top"/>
      <protection hidden="1"/>
    </xf>
    <xf numFmtId="0" fontId="64" fillId="0" borderId="10" xfId="0" applyFont="1" applyBorder="1" applyAlignment="1">
      <alignment horizontal="center"/>
    </xf>
    <xf numFmtId="175" fontId="15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 horizontal="center"/>
    </xf>
    <xf numFmtId="181" fontId="55" fillId="0" borderId="10" xfId="0" applyNumberFormat="1" applyFont="1" applyBorder="1" applyAlignment="1">
      <alignment horizontal="right" vertical="justify" wrapText="1"/>
    </xf>
    <xf numFmtId="181" fontId="55" fillId="32" borderId="10" xfId="0" applyNumberFormat="1" applyFont="1" applyFill="1" applyBorder="1" applyAlignment="1">
      <alignment horizontal="right" vertical="top"/>
    </xf>
    <xf numFmtId="181" fontId="0" fillId="0" borderId="15" xfId="0" applyNumberFormat="1" applyBorder="1" applyAlignment="1">
      <alignment/>
    </xf>
    <xf numFmtId="181" fontId="8" fillId="0" borderId="15" xfId="53" applyNumberFormat="1" applyFont="1" applyFill="1" applyBorder="1" applyAlignment="1" applyProtection="1">
      <alignment horizontal="right" vertical="top"/>
      <protection hidden="1"/>
    </xf>
    <xf numFmtId="181" fontId="8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55" fillId="0" borderId="15" xfId="0" applyNumberFormat="1" applyFont="1" applyBorder="1" applyAlignment="1">
      <alignment horizontal="right" vertical="justify" wrapText="1"/>
    </xf>
    <xf numFmtId="181" fontId="64" fillId="32" borderId="15" xfId="0" applyNumberFormat="1" applyFont="1" applyFill="1" applyBorder="1" applyAlignment="1">
      <alignment horizontal="right" vertical="top"/>
    </xf>
    <xf numFmtId="181" fontId="65" fillId="0" borderId="15" xfId="0" applyNumberFormat="1" applyFont="1" applyBorder="1" applyAlignment="1">
      <alignment horizontal="center"/>
    </xf>
    <xf numFmtId="181" fontId="64" fillId="0" borderId="15" xfId="0" applyNumberFormat="1" applyFont="1" applyBorder="1" applyAlignment="1">
      <alignment horizontal="right" vertical="justify" wrapText="1"/>
    </xf>
    <xf numFmtId="0" fontId="5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5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81" fontId="0" fillId="0" borderId="15" xfId="0" applyNumberFormat="1" applyFont="1" applyBorder="1" applyAlignment="1">
      <alignment/>
    </xf>
    <xf numFmtId="181" fontId="55" fillId="32" borderId="15" xfId="0" applyNumberFormat="1" applyFont="1" applyFill="1" applyBorder="1" applyAlignment="1">
      <alignment horizontal="right" vertical="top"/>
    </xf>
    <xf numFmtId="181" fontId="0" fillId="0" borderId="15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 vertical="center" wrapText="1"/>
    </xf>
    <xf numFmtId="181" fontId="2" fillId="0" borderId="0" xfId="53" applyNumberFormat="1" applyProtection="1">
      <alignment/>
      <protection hidden="1"/>
    </xf>
    <xf numFmtId="181" fontId="8" fillId="0" borderId="13" xfId="53" applyNumberFormat="1" applyFont="1" applyFill="1" applyBorder="1" applyAlignment="1" applyProtection="1">
      <alignment horizontal="right" vertical="top"/>
      <protection hidden="1"/>
    </xf>
    <xf numFmtId="0" fontId="0" fillId="0" borderId="13" xfId="0" applyBorder="1" applyAlignment="1">
      <alignment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64" fillId="0" borderId="12" xfId="0" applyFont="1" applyBorder="1" applyAlignment="1">
      <alignment horizontal="center"/>
    </xf>
    <xf numFmtId="181" fontId="9" fillId="0" borderId="15" xfId="53" applyNumberFormat="1" applyFont="1" applyFill="1" applyBorder="1" applyAlignment="1" applyProtection="1">
      <alignment horizontal="right" vertical="top" wrapText="1"/>
      <protection hidden="1"/>
    </xf>
    <xf numFmtId="0" fontId="66" fillId="0" borderId="10" xfId="0" applyFont="1" applyBorder="1" applyAlignment="1">
      <alignment horizontal="left" vertical="top"/>
    </xf>
    <xf numFmtId="181" fontId="66" fillId="0" borderId="10" xfId="0" applyNumberFormat="1" applyFont="1" applyBorder="1" applyAlignment="1">
      <alignment horizontal="right" vertical="top"/>
    </xf>
    <xf numFmtId="181" fontId="66" fillId="0" borderId="15" xfId="0" applyNumberFormat="1" applyFont="1" applyBorder="1" applyAlignment="1">
      <alignment horizontal="right" vertical="top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8" fillId="0" borderId="19" xfId="53" applyNumberFormat="1" applyFont="1" applyFill="1" applyBorder="1" applyAlignment="1" applyProtection="1">
      <alignment horizontal="left" vertical="top" wrapText="1"/>
      <protection hidden="1"/>
    </xf>
    <xf numFmtId="0" fontId="0" fillId="0" borderId="19" xfId="0" applyBorder="1" applyAlignment="1">
      <alignment/>
    </xf>
    <xf numFmtId="0" fontId="15" fillId="0" borderId="12" xfId="53" applyNumberFormat="1" applyFont="1" applyFill="1" applyBorder="1" applyAlignment="1" applyProtection="1">
      <alignment horizontal="center" vertical="center" wrapText="1"/>
      <protection hidden="1"/>
    </xf>
    <xf numFmtId="181" fontId="67" fillId="0" borderId="10" xfId="0" applyNumberFormat="1" applyFont="1" applyBorder="1" applyAlignment="1">
      <alignment/>
    </xf>
    <xf numFmtId="181" fontId="68" fillId="32" borderId="10" xfId="0" applyNumberFormat="1" applyFont="1" applyFill="1" applyBorder="1" applyAlignment="1">
      <alignment horizontal="right" vertical="top"/>
    </xf>
    <xf numFmtId="181" fontId="68" fillId="0" borderId="10" xfId="0" applyNumberFormat="1" applyFont="1" applyBorder="1" applyAlignment="1">
      <alignment horizontal="right" vertical="justify" wrapText="1"/>
    </xf>
    <xf numFmtId="181" fontId="11" fillId="0" borderId="10" xfId="53" applyNumberFormat="1" applyFont="1" applyFill="1" applyBorder="1" applyAlignment="1" applyProtection="1">
      <alignment horizontal="right" vertical="top"/>
      <protection hidden="1"/>
    </xf>
    <xf numFmtId="181" fontId="67" fillId="0" borderId="10" xfId="0" applyNumberFormat="1" applyFont="1" applyBorder="1" applyAlignment="1">
      <alignment horizontal="center"/>
    </xf>
    <xf numFmtId="181" fontId="69" fillId="0" borderId="10" xfId="0" applyNumberFormat="1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140625" style="1" customWidth="1"/>
    <col min="8" max="8" width="74.00390625" style="40" customWidth="1"/>
    <col min="9" max="9" width="16.7109375" style="34" customWidth="1"/>
    <col min="10" max="11" width="16.00390625" style="1" hidden="1" customWidth="1"/>
    <col min="12" max="12" width="16.140625" style="1" customWidth="1"/>
    <col min="13" max="13" width="15.421875" style="1" customWidth="1"/>
    <col min="14" max="14" width="16.7109375" style="1" customWidth="1"/>
    <col min="15" max="15" width="15.57421875" style="1" hidden="1" customWidth="1"/>
    <col min="16" max="16" width="5.421875" style="1" customWidth="1"/>
    <col min="17" max="17" width="14.57421875" style="1" customWidth="1"/>
    <col min="18" max="18" width="16.7109375" style="1" customWidth="1"/>
    <col min="19" max="16384" width="9.140625" style="1" customWidth="1"/>
  </cols>
  <sheetData>
    <row r="1" spans="1:17" ht="3.75" customHeight="1">
      <c r="A1" s="4"/>
      <c r="B1" s="4"/>
      <c r="C1" s="4"/>
      <c r="D1" s="4"/>
      <c r="E1" s="4"/>
      <c r="F1" s="4"/>
      <c r="G1" s="79"/>
      <c r="H1" s="80"/>
      <c r="I1" s="80"/>
      <c r="J1" s="80"/>
      <c r="K1" s="80"/>
      <c r="L1" s="80"/>
      <c r="M1" s="80"/>
      <c r="N1" s="80"/>
      <c r="O1" s="80"/>
      <c r="P1" s="2"/>
      <c r="Q1" s="2"/>
    </row>
    <row r="2" spans="1:17" ht="52.5" customHeight="1">
      <c r="A2" s="4"/>
      <c r="B2" s="4"/>
      <c r="C2" s="4"/>
      <c r="D2" s="4"/>
      <c r="E2" s="81" t="s">
        <v>63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2"/>
      <c r="Q2" s="2"/>
    </row>
    <row r="3" spans="1:17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2</v>
      </c>
      <c r="H3" s="13" t="s">
        <v>9</v>
      </c>
      <c r="I3" s="84" t="s">
        <v>72</v>
      </c>
      <c r="J3" s="41" t="s">
        <v>55</v>
      </c>
      <c r="K3" s="41" t="s">
        <v>54</v>
      </c>
      <c r="L3" s="42" t="s">
        <v>56</v>
      </c>
      <c r="M3" s="68" t="s">
        <v>64</v>
      </c>
      <c r="N3" s="68" t="s">
        <v>73</v>
      </c>
      <c r="O3" s="13"/>
      <c r="P3" s="3"/>
      <c r="Q3" s="3"/>
    </row>
    <row r="4" spans="1:17" ht="16.5" customHeight="1">
      <c r="A4" s="8"/>
      <c r="B4" s="7"/>
      <c r="C4" s="7"/>
      <c r="D4" s="7"/>
      <c r="E4" s="6"/>
      <c r="F4" s="5"/>
      <c r="G4" s="78" t="s">
        <v>60</v>
      </c>
      <c r="H4" s="75" t="s">
        <v>59</v>
      </c>
      <c r="I4" s="90">
        <f>SUM(I6:I30)</f>
        <v>1571096336</v>
      </c>
      <c r="J4" s="76">
        <v>1547920336</v>
      </c>
      <c r="K4" s="77">
        <v>2453352913</v>
      </c>
      <c r="L4" s="74">
        <v>1835908660</v>
      </c>
      <c r="M4" s="74">
        <f>SUM(M6:M30)</f>
        <v>1373678168</v>
      </c>
      <c r="N4" s="74">
        <f>L4+M4</f>
        <v>3209586828</v>
      </c>
      <c r="O4" s="50"/>
      <c r="P4" s="3"/>
      <c r="Q4" s="3"/>
    </row>
    <row r="5" spans="1:17" ht="16.5" customHeight="1">
      <c r="A5" s="8"/>
      <c r="B5" s="7"/>
      <c r="C5" s="7"/>
      <c r="D5" s="7"/>
      <c r="E5" s="6"/>
      <c r="F5" s="9"/>
      <c r="G5" s="72"/>
      <c r="H5" s="73" t="s">
        <v>57</v>
      </c>
      <c r="I5" s="85"/>
      <c r="J5" s="46"/>
      <c r="K5" s="65"/>
      <c r="L5" s="52"/>
      <c r="M5" s="52"/>
      <c r="N5" s="52"/>
      <c r="O5" s="50"/>
      <c r="P5" s="3"/>
      <c r="Q5" s="3"/>
    </row>
    <row r="6" spans="1:17" ht="16.5" customHeight="1">
      <c r="A6" s="8"/>
      <c r="B6" s="7"/>
      <c r="C6" s="7"/>
      <c r="D6" s="7"/>
      <c r="E6" s="6"/>
      <c r="F6" s="9"/>
      <c r="G6" s="36" t="s">
        <v>5</v>
      </c>
      <c r="H6" s="38" t="s">
        <v>4</v>
      </c>
      <c r="I6" s="86">
        <v>82902870</v>
      </c>
      <c r="J6" s="48">
        <v>33403870</v>
      </c>
      <c r="K6" s="53">
        <v>27221576</v>
      </c>
      <c r="L6" s="52">
        <v>107166943</v>
      </c>
      <c r="M6" s="52">
        <v>-55508783</v>
      </c>
      <c r="N6" s="52">
        <f aca="true" t="shared" si="0" ref="N5:N30">L6+M6</f>
        <v>51658160</v>
      </c>
      <c r="O6" s="50"/>
      <c r="P6" s="3"/>
      <c r="Q6" s="3"/>
    </row>
    <row r="7" spans="1:17" ht="16.5" customHeight="1">
      <c r="A7" s="8"/>
      <c r="B7" s="7"/>
      <c r="C7" s="7"/>
      <c r="D7" s="7"/>
      <c r="E7" s="6"/>
      <c r="F7" s="9"/>
      <c r="G7" s="36" t="s">
        <v>68</v>
      </c>
      <c r="H7" s="39" t="s">
        <v>69</v>
      </c>
      <c r="I7" s="87"/>
      <c r="J7" s="48"/>
      <c r="K7" s="53"/>
      <c r="L7" s="52"/>
      <c r="M7" s="52">
        <v>1351365625</v>
      </c>
      <c r="N7" s="52">
        <f t="shared" si="0"/>
        <v>1351365625</v>
      </c>
      <c r="O7" s="50"/>
      <c r="P7" s="3"/>
      <c r="Q7" s="3"/>
    </row>
    <row r="8" spans="1:18" ht="15.75" customHeight="1">
      <c r="A8" s="8"/>
      <c r="B8" s="7"/>
      <c r="C8" s="7"/>
      <c r="D8" s="7"/>
      <c r="E8" s="6"/>
      <c r="F8" s="9"/>
      <c r="G8" s="36" t="s">
        <v>7</v>
      </c>
      <c r="H8" s="38" t="s">
        <v>6</v>
      </c>
      <c r="I8" s="88">
        <v>1073613880</v>
      </c>
      <c r="J8" s="43">
        <v>1083613880</v>
      </c>
      <c r="K8" s="51">
        <v>1507939663</v>
      </c>
      <c r="L8" s="52">
        <v>1203900000</v>
      </c>
      <c r="M8" s="52"/>
      <c r="N8" s="52">
        <f t="shared" si="0"/>
        <v>1203900000</v>
      </c>
      <c r="O8" s="51"/>
      <c r="P8" s="3"/>
      <c r="Q8" s="3"/>
      <c r="R8" s="69"/>
    </row>
    <row r="9" spans="1:18" ht="15.75" customHeight="1" hidden="1">
      <c r="A9" s="8"/>
      <c r="B9" s="7"/>
      <c r="C9" s="7"/>
      <c r="D9" s="7"/>
      <c r="E9" s="6"/>
      <c r="F9" s="9"/>
      <c r="G9" s="36" t="s">
        <v>46</v>
      </c>
      <c r="H9" s="39" t="s">
        <v>47</v>
      </c>
      <c r="I9" s="88"/>
      <c r="J9" s="43"/>
      <c r="K9" s="51"/>
      <c r="L9" s="52"/>
      <c r="M9" s="52"/>
      <c r="N9" s="52">
        <f t="shared" si="0"/>
        <v>0</v>
      </c>
      <c r="O9" s="51"/>
      <c r="P9" s="3"/>
      <c r="Q9" s="3"/>
      <c r="R9" s="69"/>
    </row>
    <row r="10" spans="1:18" ht="15.75" customHeight="1">
      <c r="A10" s="8"/>
      <c r="B10" s="7"/>
      <c r="C10" s="7"/>
      <c r="D10" s="7"/>
      <c r="E10" s="6"/>
      <c r="F10" s="9"/>
      <c r="G10" s="36" t="s">
        <v>29</v>
      </c>
      <c r="H10" s="39" t="s">
        <v>44</v>
      </c>
      <c r="I10" s="88">
        <v>62000000</v>
      </c>
      <c r="J10" s="43">
        <v>107000000</v>
      </c>
      <c r="K10" s="51">
        <v>77000000</v>
      </c>
      <c r="L10" s="52">
        <v>107000000</v>
      </c>
      <c r="M10" s="52"/>
      <c r="N10" s="52">
        <f t="shared" si="0"/>
        <v>107000000</v>
      </c>
      <c r="O10" s="51"/>
      <c r="P10" s="3"/>
      <c r="Q10" s="3"/>
      <c r="R10" s="69"/>
    </row>
    <row r="11" spans="1:18" ht="15" customHeight="1">
      <c r="A11" s="8"/>
      <c r="B11" s="7"/>
      <c r="C11" s="7"/>
      <c r="D11" s="7"/>
      <c r="E11" s="6"/>
      <c r="F11" s="9"/>
      <c r="G11" s="36" t="s">
        <v>50</v>
      </c>
      <c r="H11" s="39" t="s">
        <v>51</v>
      </c>
      <c r="I11" s="88"/>
      <c r="J11" s="43"/>
      <c r="K11" s="51">
        <v>50800000</v>
      </c>
      <c r="L11" s="52">
        <v>256353521</v>
      </c>
      <c r="M11" s="52">
        <v>-256353521</v>
      </c>
      <c r="N11" s="52">
        <f t="shared" si="0"/>
        <v>0</v>
      </c>
      <c r="O11" s="51"/>
      <c r="P11" s="3"/>
      <c r="Q11" s="3"/>
      <c r="R11" s="69"/>
    </row>
    <row r="12" spans="1:18" ht="15.75" customHeight="1">
      <c r="A12" s="8"/>
      <c r="B12" s="7"/>
      <c r="C12" s="7"/>
      <c r="D12" s="7"/>
      <c r="E12" s="6"/>
      <c r="F12" s="9"/>
      <c r="G12" s="26" t="s">
        <v>11</v>
      </c>
      <c r="H12" s="39" t="s">
        <v>10</v>
      </c>
      <c r="I12" s="86">
        <v>244650000</v>
      </c>
      <c r="J12" s="49">
        <v>237054000</v>
      </c>
      <c r="K12" s="66">
        <v>199036614</v>
      </c>
      <c r="L12" s="52">
        <v>93690000</v>
      </c>
      <c r="M12" s="52">
        <v>1799235</v>
      </c>
      <c r="N12" s="52">
        <f t="shared" si="0"/>
        <v>95489235</v>
      </c>
      <c r="O12" s="54"/>
      <c r="P12" s="3"/>
      <c r="Q12" s="3"/>
      <c r="R12" s="3"/>
    </row>
    <row r="13" spans="1:17" s="20" customFormat="1" ht="16.5" customHeight="1">
      <c r="A13" s="16"/>
      <c r="B13" s="17"/>
      <c r="C13" s="17"/>
      <c r="D13" s="17"/>
      <c r="E13" s="18"/>
      <c r="F13" s="28"/>
      <c r="G13" s="45"/>
      <c r="H13" s="44" t="s">
        <v>58</v>
      </c>
      <c r="I13" s="89"/>
      <c r="J13" s="47"/>
      <c r="K13" s="67"/>
      <c r="L13" s="52"/>
      <c r="M13" s="52"/>
      <c r="N13" s="52"/>
      <c r="O13" s="55"/>
      <c r="P13" s="19"/>
      <c r="Q13" s="19"/>
    </row>
    <row r="14" spans="1:18" s="25" customFormat="1" ht="15.75" customHeight="1" hidden="1">
      <c r="A14" s="21"/>
      <c r="B14" s="22"/>
      <c r="C14" s="22"/>
      <c r="D14" s="22"/>
      <c r="E14" s="23"/>
      <c r="F14" s="27"/>
      <c r="G14" s="36" t="s">
        <v>27</v>
      </c>
      <c r="H14" s="39" t="s">
        <v>15</v>
      </c>
      <c r="I14" s="87"/>
      <c r="J14" s="48"/>
      <c r="K14" s="53"/>
      <c r="L14" s="52"/>
      <c r="M14" s="52"/>
      <c r="N14" s="52">
        <f t="shared" si="0"/>
        <v>0</v>
      </c>
      <c r="O14" s="56"/>
      <c r="P14" s="24"/>
      <c r="Q14" s="24"/>
      <c r="R14" s="24"/>
    </row>
    <row r="15" spans="1:18" s="25" customFormat="1" ht="15.75" hidden="1">
      <c r="A15" s="21"/>
      <c r="B15" s="22"/>
      <c r="C15" s="22"/>
      <c r="D15" s="22"/>
      <c r="E15" s="23"/>
      <c r="F15" s="27"/>
      <c r="G15" s="36" t="s">
        <v>23</v>
      </c>
      <c r="H15" s="39" t="s">
        <v>24</v>
      </c>
      <c r="I15" s="87"/>
      <c r="J15" s="48"/>
      <c r="K15" s="53">
        <v>18990000</v>
      </c>
      <c r="L15" s="52"/>
      <c r="M15" s="52"/>
      <c r="N15" s="52">
        <f t="shared" si="0"/>
        <v>0</v>
      </c>
      <c r="O15" s="56"/>
      <c r="P15" s="24"/>
      <c r="Q15" s="24"/>
      <c r="R15" s="24"/>
    </row>
    <row r="16" spans="1:18" s="25" customFormat="1" ht="15.75">
      <c r="A16" s="21"/>
      <c r="B16" s="22"/>
      <c r="C16" s="22"/>
      <c r="D16" s="22"/>
      <c r="E16" s="23"/>
      <c r="F16" s="27"/>
      <c r="G16" s="36" t="s">
        <v>70</v>
      </c>
      <c r="H16" s="39" t="s">
        <v>71</v>
      </c>
      <c r="I16" s="87"/>
      <c r="J16" s="48"/>
      <c r="K16" s="53"/>
      <c r="L16" s="52"/>
      <c r="M16" s="52">
        <v>31818021</v>
      </c>
      <c r="N16" s="52">
        <f t="shared" si="0"/>
        <v>31818021</v>
      </c>
      <c r="O16" s="56"/>
      <c r="P16" s="24"/>
      <c r="Q16" s="24"/>
      <c r="R16" s="24"/>
    </row>
    <row r="17" spans="1:18" s="25" customFormat="1" ht="15.75">
      <c r="A17" s="21"/>
      <c r="B17" s="22"/>
      <c r="C17" s="22"/>
      <c r="D17" s="22"/>
      <c r="E17" s="23"/>
      <c r="F17" s="27"/>
      <c r="G17" s="36" t="s">
        <v>28</v>
      </c>
      <c r="H17" s="39" t="s">
        <v>45</v>
      </c>
      <c r="I17" s="87">
        <v>20000000</v>
      </c>
      <c r="J17" s="48"/>
      <c r="K17" s="53">
        <v>20000000</v>
      </c>
      <c r="L17" s="52"/>
      <c r="M17" s="52"/>
      <c r="N17" s="52">
        <f t="shared" si="0"/>
        <v>0</v>
      </c>
      <c r="O17" s="56"/>
      <c r="P17" s="24"/>
      <c r="Q17" s="24"/>
      <c r="R17" s="24"/>
    </row>
    <row r="18" spans="1:18" s="25" customFormat="1" ht="15">
      <c r="A18" s="21"/>
      <c r="B18" s="22"/>
      <c r="C18" s="22"/>
      <c r="D18" s="22"/>
      <c r="E18" s="23"/>
      <c r="F18" s="27"/>
      <c r="G18" s="36" t="s">
        <v>8</v>
      </c>
      <c r="H18" s="39" t="s">
        <v>3</v>
      </c>
      <c r="I18" s="88">
        <v>23634586</v>
      </c>
      <c r="J18" s="43">
        <v>23634586</v>
      </c>
      <c r="K18" s="51">
        <v>25556309</v>
      </c>
      <c r="L18" s="52">
        <v>23223266</v>
      </c>
      <c r="M18" s="52"/>
      <c r="N18" s="52">
        <f t="shared" si="0"/>
        <v>23223266</v>
      </c>
      <c r="O18" s="51"/>
      <c r="P18" s="24"/>
      <c r="Q18" s="24"/>
      <c r="R18" s="24"/>
    </row>
    <row r="19" spans="1:18" s="25" customFormat="1" ht="15">
      <c r="A19" s="21"/>
      <c r="B19" s="22"/>
      <c r="C19" s="22"/>
      <c r="D19" s="22"/>
      <c r="E19" s="23"/>
      <c r="F19" s="27"/>
      <c r="G19" s="36" t="s">
        <v>13</v>
      </c>
      <c r="H19" s="39" t="s">
        <v>14</v>
      </c>
      <c r="I19" s="88">
        <v>100000</v>
      </c>
      <c r="J19" s="43">
        <v>100000</v>
      </c>
      <c r="K19" s="51">
        <v>100000</v>
      </c>
      <c r="L19" s="52">
        <v>100000</v>
      </c>
      <c r="M19" s="52"/>
      <c r="N19" s="52">
        <f t="shared" si="0"/>
        <v>100000</v>
      </c>
      <c r="O19" s="51"/>
      <c r="P19" s="24"/>
      <c r="Q19" s="24"/>
      <c r="R19" s="24"/>
    </row>
    <row r="20" spans="1:18" s="25" customFormat="1" ht="15" customHeight="1" hidden="1">
      <c r="A20" s="21"/>
      <c r="B20" s="22"/>
      <c r="C20" s="22"/>
      <c r="D20" s="22"/>
      <c r="E20" s="23"/>
      <c r="F20" s="27"/>
      <c r="G20" s="36" t="s">
        <v>21</v>
      </c>
      <c r="H20" s="39" t="s">
        <v>22</v>
      </c>
      <c r="I20" s="88"/>
      <c r="J20" s="43"/>
      <c r="K20" s="51"/>
      <c r="L20" s="52"/>
      <c r="M20" s="52"/>
      <c r="N20" s="52">
        <f t="shared" si="0"/>
        <v>0</v>
      </c>
      <c r="O20" s="51"/>
      <c r="P20" s="24"/>
      <c r="Q20" s="24"/>
      <c r="R20" s="24"/>
    </row>
    <row r="21" spans="1:18" s="25" customFormat="1" ht="15">
      <c r="A21" s="21"/>
      <c r="B21" s="22"/>
      <c r="C21" s="22"/>
      <c r="D21" s="22"/>
      <c r="E21" s="23"/>
      <c r="F21" s="27"/>
      <c r="G21" s="36" t="s">
        <v>30</v>
      </c>
      <c r="H21" s="39" t="s">
        <v>31</v>
      </c>
      <c r="I21" s="88">
        <v>2376000</v>
      </c>
      <c r="J21" s="43"/>
      <c r="K21" s="51">
        <v>2376000</v>
      </c>
      <c r="L21" s="52">
        <v>31536000</v>
      </c>
      <c r="M21" s="52"/>
      <c r="N21" s="52">
        <f t="shared" si="0"/>
        <v>31536000</v>
      </c>
      <c r="O21" s="51"/>
      <c r="P21" s="24"/>
      <c r="Q21" s="24"/>
      <c r="R21" s="24"/>
    </row>
    <row r="22" spans="1:18" s="25" customFormat="1" ht="15" customHeight="1" hidden="1">
      <c r="A22" s="21"/>
      <c r="B22" s="22"/>
      <c r="C22" s="22"/>
      <c r="D22" s="22"/>
      <c r="E22" s="23"/>
      <c r="F22" s="27"/>
      <c r="G22" s="36" t="s">
        <v>16</v>
      </c>
      <c r="H22" s="39" t="s">
        <v>17</v>
      </c>
      <c r="I22" s="88"/>
      <c r="J22" s="43"/>
      <c r="K22" s="51"/>
      <c r="L22" s="52"/>
      <c r="M22" s="52"/>
      <c r="N22" s="52">
        <f t="shared" si="0"/>
        <v>0</v>
      </c>
      <c r="O22" s="51"/>
      <c r="P22" s="24"/>
      <c r="Q22" s="24"/>
      <c r="R22" s="24"/>
    </row>
    <row r="23" spans="1:18" s="25" customFormat="1" ht="15" hidden="1">
      <c r="A23" s="21"/>
      <c r="B23" s="22"/>
      <c r="C23" s="22"/>
      <c r="D23" s="22"/>
      <c r="E23" s="23"/>
      <c r="F23" s="27"/>
      <c r="G23" s="36" t="s">
        <v>25</v>
      </c>
      <c r="H23" s="39" t="s">
        <v>26</v>
      </c>
      <c r="I23" s="88"/>
      <c r="J23" s="43"/>
      <c r="K23" s="51">
        <v>3150000</v>
      </c>
      <c r="L23" s="52"/>
      <c r="M23" s="52"/>
      <c r="N23" s="52">
        <f t="shared" si="0"/>
        <v>0</v>
      </c>
      <c r="O23" s="51"/>
      <c r="P23" s="24"/>
      <c r="Q23" s="24"/>
      <c r="R23" s="24"/>
    </row>
    <row r="24" spans="1:18" s="25" customFormat="1" ht="15">
      <c r="A24" s="21"/>
      <c r="B24" s="22"/>
      <c r="C24" s="22"/>
      <c r="D24" s="22"/>
      <c r="E24" s="23"/>
      <c r="F24" s="27"/>
      <c r="G24" s="36" t="s">
        <v>32</v>
      </c>
      <c r="H24" s="39" t="s">
        <v>33</v>
      </c>
      <c r="I24" s="88">
        <v>5000000</v>
      </c>
      <c r="J24" s="43"/>
      <c r="K24" s="51">
        <v>5000000</v>
      </c>
      <c r="L24" s="52"/>
      <c r="M24" s="52"/>
      <c r="N24" s="52">
        <f t="shared" si="0"/>
        <v>0</v>
      </c>
      <c r="O24" s="51"/>
      <c r="P24" s="24"/>
      <c r="Q24" s="24"/>
      <c r="R24" s="24"/>
    </row>
    <row r="25" spans="1:18" s="25" customFormat="1" ht="15.75" customHeight="1" hidden="1">
      <c r="A25" s="21"/>
      <c r="B25" s="22"/>
      <c r="C25" s="22"/>
      <c r="D25" s="22"/>
      <c r="E25" s="23"/>
      <c r="F25" s="27"/>
      <c r="G25" s="36" t="s">
        <v>18</v>
      </c>
      <c r="H25" s="39" t="s">
        <v>19</v>
      </c>
      <c r="I25" s="88"/>
      <c r="J25" s="43"/>
      <c r="K25" s="51"/>
      <c r="L25" s="52"/>
      <c r="M25" s="52"/>
      <c r="N25" s="52">
        <f t="shared" si="0"/>
        <v>0</v>
      </c>
      <c r="O25" s="51"/>
      <c r="P25" s="24"/>
      <c r="Q25" s="24"/>
      <c r="R25" s="24"/>
    </row>
    <row r="26" spans="1:18" s="25" customFormat="1" ht="45" customHeight="1" hidden="1">
      <c r="A26" s="21"/>
      <c r="B26" s="22"/>
      <c r="C26" s="22"/>
      <c r="D26" s="22"/>
      <c r="E26" s="23"/>
      <c r="F26" s="27"/>
      <c r="G26" s="36" t="s">
        <v>48</v>
      </c>
      <c r="H26" s="39" t="s">
        <v>49</v>
      </c>
      <c r="I26" s="88"/>
      <c r="J26" s="43"/>
      <c r="K26" s="51">
        <v>322000000</v>
      </c>
      <c r="L26" s="52"/>
      <c r="M26" s="52"/>
      <c r="N26" s="52">
        <f t="shared" si="0"/>
        <v>0</v>
      </c>
      <c r="O26" s="51"/>
      <c r="P26" s="24"/>
      <c r="Q26" s="24"/>
      <c r="R26" s="24"/>
    </row>
    <row r="27" spans="1:18" s="25" customFormat="1" ht="15.75" customHeight="1" hidden="1">
      <c r="A27" s="21"/>
      <c r="B27" s="22"/>
      <c r="C27" s="22"/>
      <c r="D27" s="22"/>
      <c r="E27" s="23"/>
      <c r="F27" s="27"/>
      <c r="G27" s="36" t="s">
        <v>34</v>
      </c>
      <c r="H27" s="39" t="s">
        <v>35</v>
      </c>
      <c r="I27" s="88">
        <v>50800000</v>
      </c>
      <c r="J27" s="43"/>
      <c r="K27" s="51"/>
      <c r="L27" s="52"/>
      <c r="M27" s="52"/>
      <c r="N27" s="52">
        <f t="shared" si="0"/>
        <v>0</v>
      </c>
      <c r="O27" s="51"/>
      <c r="P27" s="24"/>
      <c r="Q27" s="24"/>
      <c r="R27" s="24"/>
    </row>
    <row r="28" spans="1:18" s="25" customFormat="1" ht="15.75" customHeight="1">
      <c r="A28" s="21"/>
      <c r="B28" s="22"/>
      <c r="C28" s="22"/>
      <c r="D28" s="22"/>
      <c r="E28" s="23"/>
      <c r="F28" s="27"/>
      <c r="G28" s="36" t="s">
        <v>61</v>
      </c>
      <c r="H28" s="39" t="s">
        <v>62</v>
      </c>
      <c r="I28" s="88"/>
      <c r="J28" s="43"/>
      <c r="K28" s="51"/>
      <c r="L28" s="52">
        <v>5795930</v>
      </c>
      <c r="M28" s="52">
        <v>-5795930</v>
      </c>
      <c r="N28" s="52">
        <f t="shared" si="0"/>
        <v>0</v>
      </c>
      <c r="O28" s="51"/>
      <c r="P28" s="24"/>
      <c r="Q28" s="24"/>
      <c r="R28" s="24"/>
    </row>
    <row r="29" spans="1:18" s="25" customFormat="1" ht="15.75" customHeight="1">
      <c r="A29" s="21"/>
      <c r="B29" s="22"/>
      <c r="C29" s="22"/>
      <c r="D29" s="22"/>
      <c r="E29" s="23"/>
      <c r="F29" s="27"/>
      <c r="G29" s="36" t="s">
        <v>66</v>
      </c>
      <c r="H29" s="39" t="s">
        <v>67</v>
      </c>
      <c r="I29" s="88"/>
      <c r="J29" s="43"/>
      <c r="K29" s="51"/>
      <c r="L29" s="52"/>
      <c r="M29" s="52">
        <v>306353521</v>
      </c>
      <c r="N29" s="52">
        <f t="shared" si="0"/>
        <v>306353521</v>
      </c>
      <c r="O29" s="51"/>
      <c r="P29" s="24"/>
      <c r="Q29" s="24"/>
      <c r="R29" s="24"/>
    </row>
    <row r="30" spans="1:18" s="25" customFormat="1" ht="15.75" customHeight="1">
      <c r="A30" s="21"/>
      <c r="B30" s="22"/>
      <c r="C30" s="22"/>
      <c r="D30" s="22"/>
      <c r="E30" s="23"/>
      <c r="F30" s="27"/>
      <c r="G30" s="26" t="s">
        <v>12</v>
      </c>
      <c r="H30" s="39" t="s">
        <v>20</v>
      </c>
      <c r="I30" s="88">
        <v>6019000</v>
      </c>
      <c r="J30" s="43">
        <v>63114000</v>
      </c>
      <c r="K30" s="51">
        <v>124182751</v>
      </c>
      <c r="L30" s="52">
        <v>7143000</v>
      </c>
      <c r="M30" s="52"/>
      <c r="N30" s="52">
        <f t="shared" si="0"/>
        <v>7143000</v>
      </c>
      <c r="O30" s="51"/>
      <c r="P30" s="24"/>
      <c r="Q30" s="24"/>
      <c r="R30" s="24"/>
    </row>
    <row r="31" spans="1:18" s="25" customFormat="1" ht="59.25" customHeight="1" hidden="1">
      <c r="A31" s="21"/>
      <c r="B31" s="22"/>
      <c r="C31" s="22"/>
      <c r="D31" s="22"/>
      <c r="E31" s="23"/>
      <c r="F31" s="27"/>
      <c r="G31" s="26" t="s">
        <v>52</v>
      </c>
      <c r="H31" s="39" t="s">
        <v>53</v>
      </c>
      <c r="I31" s="86"/>
      <c r="J31" s="49" t="s">
        <v>65</v>
      </c>
      <c r="K31" s="66" t="s">
        <v>64</v>
      </c>
      <c r="L31" s="52"/>
      <c r="M31" s="52"/>
      <c r="N31" s="52"/>
      <c r="O31" s="51"/>
      <c r="P31" s="24"/>
      <c r="Q31" s="24"/>
      <c r="R31" s="24"/>
    </row>
    <row r="32" spans="1:18" s="34" customFormat="1" ht="15">
      <c r="A32" s="29"/>
      <c r="B32" s="30"/>
      <c r="C32" s="30"/>
      <c r="D32" s="30"/>
      <c r="E32" s="31"/>
      <c r="F32" s="35"/>
      <c r="G32" s="26"/>
      <c r="H32" s="37"/>
      <c r="I32" s="88"/>
      <c r="J32" s="51"/>
      <c r="K32" s="51"/>
      <c r="L32" s="51"/>
      <c r="M32" s="51"/>
      <c r="N32" s="51"/>
      <c r="O32" s="51"/>
      <c r="P32" s="33"/>
      <c r="Q32" s="33"/>
      <c r="R32" s="33"/>
    </row>
    <row r="33" spans="1:18" s="34" customFormat="1" ht="15">
      <c r="A33" s="29"/>
      <c r="B33" s="30"/>
      <c r="C33" s="30"/>
      <c r="D33" s="30"/>
      <c r="E33" s="31"/>
      <c r="F33" s="32"/>
      <c r="G33" s="82"/>
      <c r="H33" s="83"/>
      <c r="I33" s="83"/>
      <c r="J33" s="83"/>
      <c r="K33" s="83"/>
      <c r="L33" s="83"/>
      <c r="M33" s="83"/>
      <c r="N33" s="71"/>
      <c r="O33" s="70"/>
      <c r="P33" s="33"/>
      <c r="Q33" s="33"/>
      <c r="R33" s="33"/>
    </row>
    <row r="34" ht="18" customHeight="1"/>
    <row r="35" ht="13.5" customHeight="1"/>
  </sheetData>
  <sheetProtection/>
  <mergeCells count="3">
    <mergeCell ref="G1:O1"/>
    <mergeCell ref="E2:O2"/>
    <mergeCell ref="G33:M33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57" t="s">
        <v>36</v>
      </c>
      <c r="C1" s="57"/>
      <c r="D1" s="61"/>
      <c r="E1" s="61"/>
      <c r="F1" s="61"/>
    </row>
    <row r="2" spans="2:6" ht="15">
      <c r="B2" s="57" t="s">
        <v>37</v>
      </c>
      <c r="C2" s="57"/>
      <c r="D2" s="61"/>
      <c r="E2" s="61"/>
      <c r="F2" s="61"/>
    </row>
    <row r="3" spans="2:6" ht="15">
      <c r="B3" s="58"/>
      <c r="C3" s="58"/>
      <c r="D3" s="62"/>
      <c r="E3" s="62"/>
      <c r="F3" s="62"/>
    </row>
    <row r="4" spans="2:6" ht="60">
      <c r="B4" s="58" t="s">
        <v>38</v>
      </c>
      <c r="C4" s="58"/>
      <c r="D4" s="62"/>
      <c r="E4" s="62"/>
      <c r="F4" s="62"/>
    </row>
    <row r="5" spans="2:6" ht="15">
      <c r="B5" s="58"/>
      <c r="C5" s="58"/>
      <c r="D5" s="62"/>
      <c r="E5" s="62"/>
      <c r="F5" s="62"/>
    </row>
    <row r="6" spans="2:6" ht="30">
      <c r="B6" s="57" t="s">
        <v>39</v>
      </c>
      <c r="C6" s="57"/>
      <c r="D6" s="61"/>
      <c r="E6" s="61" t="s">
        <v>40</v>
      </c>
      <c r="F6" s="61" t="s">
        <v>41</v>
      </c>
    </row>
    <row r="7" spans="2:6" ht="15.75" thickBot="1">
      <c r="B7" s="58"/>
      <c r="C7" s="58"/>
      <c r="D7" s="62"/>
      <c r="E7" s="62"/>
      <c r="F7" s="62"/>
    </row>
    <row r="8" spans="2:6" ht="45.75" thickBot="1">
      <c r="B8" s="59" t="s">
        <v>42</v>
      </c>
      <c r="C8" s="60"/>
      <c r="D8" s="63"/>
      <c r="E8" s="63">
        <v>1</v>
      </c>
      <c r="F8" s="64" t="s">
        <v>43</v>
      </c>
    </row>
    <row r="9" spans="2:6" ht="15">
      <c r="B9" s="58"/>
      <c r="C9" s="58"/>
      <c r="D9" s="62"/>
      <c r="E9" s="62"/>
      <c r="F9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2018-12-04T11:40:04Z</cp:lastPrinted>
  <dcterms:created xsi:type="dcterms:W3CDTF">2012-12-20T05:24:44Z</dcterms:created>
  <dcterms:modified xsi:type="dcterms:W3CDTF">2018-12-04T11:40:20Z</dcterms:modified>
  <cp:category/>
  <cp:version/>
  <cp:contentType/>
  <cp:contentStatus/>
</cp:coreProperties>
</file>