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'прил.7'!$A$1:$F$580</definedName>
  </definedNames>
  <calcPr fullCalcOnLoad="1"/>
</workbook>
</file>

<file path=xl/sharedStrings.xml><?xml version="1.0" encoding="utf-8"?>
<sst xmlns="http://schemas.openxmlformats.org/spreadsheetml/2006/main" count="611" uniqueCount="52">
  <si>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</si>
  <si>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</si>
  <si>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</si>
  <si>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</si>
  <si>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</si>
  <si>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</si>
  <si>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</si>
  <si>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</si>
  <si>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</si>
  <si>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</si>
  <si>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</si>
  <si>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</si>
  <si>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</si>
  <si>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</si>
  <si>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</si>
  <si>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</si>
  <si>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</si>
  <si>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</si>
  <si>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</si>
  <si>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</si>
  <si>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</si>
  <si>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</si>
  <si>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</si>
  <si>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</si>
  <si>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</si>
  <si>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7. Субвенция на социальное обеспечение</t>
  </si>
  <si>
    <t>9. Субвенция на социальную поддержку многодетных семей</t>
  </si>
  <si>
    <t>10. Субвенция на социальные выплаты</t>
  </si>
  <si>
    <t>11. Субвенция на социальную поддержку материнства и детства</t>
  </si>
  <si>
    <t>15. Субвенция на обеспечение предоставляемого на бесплатной основе питания обучающихся в общеобразовательных учреждениях</t>
  </si>
  <si>
    <t>20. 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</si>
  <si>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13. Cубвенция на компенсацию стоимости санаторно-курортных путевок нуждающимся в санаторно-курортном лечении работникам бюджетной  сферы, членам их семей и другим категориям</t>
  </si>
  <si>
    <t>17. Субвенция на воспитание и обучение детей-инвалидов                                    в дошкольных образовательных учреждениях</t>
  </si>
  <si>
    <t>21. Субвенция на содержание детей в семьях опекунов (попечителей) и приемных семьях, а также на оплату труда приемных родителей</t>
  </si>
  <si>
    <t xml:space="preserve">23. Субвенция 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</si>
  <si>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5. Субвенция на осуществление государственных полномочий Ярославской области в части опеки и попечительства над несовершеннолетними гражданами</t>
  </si>
  <si>
    <t>субвенций бюджетам муниципальных районов                                         (городских округов) Ярославской области на выполнение полномочий субъекта Российской Федерации                                                                            на 2008 год</t>
  </si>
  <si>
    <t>8. Субвенция на предоставление гражданам субсидий на оплату                                      жилого помещения и коммунальных услуг</t>
  </si>
  <si>
    <t xml:space="preserve">14. Субвенция на обеспечение образовательного стандарта и реализацию образовательных программ дошкольного образования                                                                в общеобразовательных учреждениях </t>
  </si>
  <si>
    <t xml:space="preserve">16. Субвенция на поддержку детей-сирот и детей, оставшихся                                          без попечения родителей, приемных и патронатных семей             </t>
  </si>
  <si>
    <t xml:space="preserve">18. Субвенция на содержание детских домов и обеспечение специальных (коррекционных) школ-интернатов питанием                                                                                             и мягким инвентарем    </t>
  </si>
  <si>
    <t>19. Субвенция на компенсацию расходов по оплате проезда                                         на транспорте лиц, находящихся под диспансерным наблюдением                                                               в связи с туберкулезом</t>
  </si>
  <si>
    <t>уточнение</t>
  </si>
  <si>
    <t>1. Субвенция на осуществление государственных полномочий Ярославской области по профилактике безнадзорности                              и правонарушений несовершеннолетних и защите их прав</t>
  </si>
  <si>
    <t xml:space="preserve">2. 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                                                         финансовых возможностей </t>
  </si>
  <si>
    <t>3. Субвенция на обеспечение мер социальной поддержки               пенсионеров - педагогических работников муниципальных образовательных учреждений по оплате                                                           жилищно-коммунальных услуг</t>
  </si>
  <si>
    <t>12. Субвенция на содержание учреждений                                     социальной защиты населения</t>
  </si>
  <si>
    <t>22. Субвенция на оказание высокотехнологичной медицинской помощи в части расходных обязательств субъекта                              Российской Федерации</t>
  </si>
  <si>
    <t>4. Субвенция на содержание и обеспечение деятельности органов местного самоуправления муниципальных районов                              (городских округов) Ярославской области в части осуществления ими переданных государственных полномочий Ярославской области  по решению вопросов социальной поддержки граждан, опеки и попечительства, охраны труда и социального партнерства</t>
  </si>
  <si>
    <t>Приложение 8</t>
  </si>
  <si>
    <t>6. Субвенция на осуществление мер социальной поддержки                                                             в оплате жилого помещения и коммунальных услуг ветеранам труда в соответствии с Федеральным законом "О ветеранах"                                                      и гражданам в соответствии с Законом Российской Федерации                                                               "О реабилитации жертв политических репрессий"</t>
  </si>
  <si>
    <t>от 26.12.2008 № 69-з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</si>
</sst>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0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56.33203125" style="1" customWidth="1"/>
    <col min="2" max="2" width="19.66015625" style="3" hidden="1" customWidth="1"/>
    <col min="3" max="3" width="13" style="3" hidden="1" customWidth="1"/>
    <col min="4" max="4" width="19.83203125" style="3" hidden="1" customWidth="1"/>
    <col min="5" max="5" width="13" style="3" hidden="1" customWidth="1"/>
    <col min="6" max="6" width="18.33203125" style="1" customWidth="1"/>
    <col min="7" max="16384" width="9.16015625" style="1" customWidth="1"/>
  </cols>
  <sheetData>
    <row r="1" spans="1:6" ht="15.75">
      <c r="A1" s="16" t="s">
        <v>49</v>
      </c>
      <c r="B1" s="16"/>
      <c r="C1" s="16"/>
      <c r="D1" s="16"/>
      <c r="E1" s="16"/>
      <c r="F1" s="16"/>
    </row>
    <row r="2" spans="1:6" ht="15.75">
      <c r="A2" s="16" t="s">
        <v>24</v>
      </c>
      <c r="B2" s="16"/>
      <c r="C2" s="16"/>
      <c r="D2" s="16"/>
      <c r="E2" s="16"/>
      <c r="F2" s="16"/>
    </row>
    <row r="3" spans="1:6" ht="15.75">
      <c r="A3" s="16" t="s">
        <v>51</v>
      </c>
      <c r="B3" s="16"/>
      <c r="C3" s="16"/>
      <c r="D3" s="16"/>
      <c r="E3" s="16"/>
      <c r="F3" s="16"/>
    </row>
    <row r="5" spans="2:5" ht="12.75" hidden="1">
      <c r="B5" s="1">
        <f>B34+B59+B81+B104+B131+B156+B181+B207+B233+B259+B285+B311+B338+B364+B390+B416+B442+B469+B495+B556+B580</f>
        <v>5935941</v>
      </c>
      <c r="C5" s="1">
        <f>C34+C59+C81+C104+C131+C156+C181+C207+C233+C259+C285+C311+C338+C364+C390+C416+C442+C469+C495+C556+C580</f>
        <v>160056</v>
      </c>
      <c r="D5" s="1"/>
      <c r="E5" s="1">
        <f>E34+E59+E81+E104+E131+E156+E181+E207+E233+E259+E285+E311+E338+E364+E390+E416+E442+E469+E495+E556+E580</f>
        <v>5124</v>
      </c>
    </row>
    <row r="6" spans="2:5" ht="12.75">
      <c r="B6" s="1"/>
      <c r="C6" s="1"/>
      <c r="D6" s="1"/>
      <c r="E6" s="1"/>
    </row>
    <row r="7" spans="1:6" ht="18.75">
      <c r="A7" s="17" t="s">
        <v>0</v>
      </c>
      <c r="B7" s="17"/>
      <c r="C7" s="17"/>
      <c r="D7" s="17"/>
      <c r="E7" s="17"/>
      <c r="F7" s="17"/>
    </row>
    <row r="8" spans="1:6" ht="94.5" customHeight="1">
      <c r="A8" s="15" t="s">
        <v>36</v>
      </c>
      <c r="B8" s="15"/>
      <c r="C8" s="15"/>
      <c r="D8" s="15"/>
      <c r="E8" s="15"/>
      <c r="F8" s="15"/>
    </row>
    <row r="9" spans="1:5" ht="18.75">
      <c r="A9" s="11"/>
      <c r="B9" s="1"/>
      <c r="C9" s="1"/>
      <c r="D9" s="1"/>
      <c r="E9" s="1"/>
    </row>
    <row r="10" spans="2:6" ht="12.75" hidden="1">
      <c r="B10" s="1"/>
      <c r="C10" s="1"/>
      <c r="D10" s="1">
        <f>D34+D59+D81+D104+D131+D156+D181+D207+D233+D259+D285+D311+D338+D364+D390+D416+D442+D469+D495+D556+D580</f>
        <v>6095997</v>
      </c>
      <c r="E10" s="1">
        <f>E34+E59+E81+E104+E131+E156+E181+E207+E233+E259+E285+E311+E338+E364+E390+E416+E442+E469+E495+E556+E580</f>
        <v>5124</v>
      </c>
      <c r="F10" s="1">
        <f>F34+F59+F81+F104+F131+F156+F181+F207+F233+F259+F285+F311+F338+F364+F390+F416+F442+F469+F495+F556+F580</f>
        <v>6101121</v>
      </c>
    </row>
    <row r="11" spans="1:4" s="3" customFormat="1" ht="70.5" customHeight="1" hidden="1">
      <c r="A11" s="14" t="s">
        <v>43</v>
      </c>
      <c r="B11" s="14"/>
      <c r="C11" s="14"/>
      <c r="D11" s="14"/>
    </row>
    <row r="12" ht="12.75" customHeight="1" hidden="1"/>
    <row r="13" spans="1:6" ht="33" customHeight="1" hidden="1">
      <c r="A13" s="9" t="s">
        <v>2</v>
      </c>
      <c r="B13" s="9" t="s">
        <v>3</v>
      </c>
      <c r="C13" s="9" t="s">
        <v>42</v>
      </c>
      <c r="D13" s="9" t="s">
        <v>3</v>
      </c>
      <c r="E13" s="9" t="s">
        <v>42</v>
      </c>
      <c r="F13" s="9" t="s">
        <v>3</v>
      </c>
    </row>
    <row r="14" spans="1:6" ht="15.75" hidden="1">
      <c r="A14" s="2" t="s">
        <v>21</v>
      </c>
      <c r="B14" s="2">
        <v>14844</v>
      </c>
      <c r="C14" s="2"/>
      <c r="D14" s="2">
        <f>B14+C14</f>
        <v>14844</v>
      </c>
      <c r="E14" s="2"/>
      <c r="F14" s="2">
        <f>D14+E14</f>
        <v>14844</v>
      </c>
    </row>
    <row r="15" spans="1:6" ht="15.75" hidden="1">
      <c r="A15" s="2" t="s">
        <v>23</v>
      </c>
      <c r="B15" s="2">
        <v>4716</v>
      </c>
      <c r="C15" s="2"/>
      <c r="D15" s="2">
        <f aca="true" t="shared" si="0" ref="D15:F33">B15+C15</f>
        <v>4716</v>
      </c>
      <c r="E15" s="2"/>
      <c r="F15" s="2">
        <f t="shared" si="0"/>
        <v>4716</v>
      </c>
    </row>
    <row r="16" spans="1:6" ht="15.75" hidden="1">
      <c r="A16" s="2" t="s">
        <v>4</v>
      </c>
      <c r="B16" s="2">
        <v>1096</v>
      </c>
      <c r="C16" s="2"/>
      <c r="D16" s="2">
        <f t="shared" si="0"/>
        <v>1096</v>
      </c>
      <c r="E16" s="2"/>
      <c r="F16" s="2">
        <f t="shared" si="0"/>
        <v>1096</v>
      </c>
    </row>
    <row r="17" spans="1:6" ht="15.75" hidden="1">
      <c r="A17" s="2" t="s">
        <v>5</v>
      </c>
      <c r="B17" s="2">
        <v>1429</v>
      </c>
      <c r="C17" s="2"/>
      <c r="D17" s="2">
        <f t="shared" si="0"/>
        <v>1429</v>
      </c>
      <c r="E17" s="2"/>
      <c r="F17" s="2">
        <f t="shared" si="0"/>
        <v>1429</v>
      </c>
    </row>
    <row r="18" spans="1:6" ht="15.75" hidden="1">
      <c r="A18" s="2" t="s">
        <v>22</v>
      </c>
      <c r="B18" s="2">
        <v>1096</v>
      </c>
      <c r="C18" s="2"/>
      <c r="D18" s="2">
        <f t="shared" si="0"/>
        <v>1096</v>
      </c>
      <c r="E18" s="2"/>
      <c r="F18" s="2">
        <f t="shared" si="0"/>
        <v>1096</v>
      </c>
    </row>
    <row r="19" spans="1:6" ht="15.75" hidden="1">
      <c r="A19" s="2" t="s">
        <v>6</v>
      </c>
      <c r="B19" s="2">
        <v>1096</v>
      </c>
      <c r="C19" s="2"/>
      <c r="D19" s="2">
        <f t="shared" si="0"/>
        <v>1096</v>
      </c>
      <c r="E19" s="2"/>
      <c r="F19" s="2">
        <f t="shared" si="0"/>
        <v>1096</v>
      </c>
    </row>
    <row r="20" spans="1:6" ht="15.75" hidden="1">
      <c r="A20" s="2" t="s">
        <v>7</v>
      </c>
      <c r="B20" s="2">
        <v>1429</v>
      </c>
      <c r="C20" s="2"/>
      <c r="D20" s="2">
        <f t="shared" si="0"/>
        <v>1429</v>
      </c>
      <c r="E20" s="2"/>
      <c r="F20" s="2">
        <f t="shared" si="0"/>
        <v>1429</v>
      </c>
    </row>
    <row r="21" spans="1:6" ht="15.75" hidden="1">
      <c r="A21" s="2" t="s">
        <v>8</v>
      </c>
      <c r="B21" s="2">
        <v>306</v>
      </c>
      <c r="C21" s="2"/>
      <c r="D21" s="2">
        <f t="shared" si="0"/>
        <v>306</v>
      </c>
      <c r="E21" s="2"/>
      <c r="F21" s="2">
        <f t="shared" si="0"/>
        <v>306</v>
      </c>
    </row>
    <row r="22" spans="1:6" ht="15.75" hidden="1">
      <c r="A22" s="2" t="s">
        <v>9</v>
      </c>
      <c r="B22" s="2">
        <v>306</v>
      </c>
      <c r="C22" s="2"/>
      <c r="D22" s="2">
        <f t="shared" si="0"/>
        <v>306</v>
      </c>
      <c r="E22" s="2"/>
      <c r="F22" s="2">
        <f t="shared" si="0"/>
        <v>306</v>
      </c>
    </row>
    <row r="23" spans="1:6" ht="15.75" hidden="1">
      <c r="A23" s="2" t="s">
        <v>10</v>
      </c>
      <c r="B23" s="2">
        <v>306</v>
      </c>
      <c r="C23" s="2"/>
      <c r="D23" s="2">
        <f t="shared" si="0"/>
        <v>306</v>
      </c>
      <c r="E23" s="2"/>
      <c r="F23" s="2">
        <f t="shared" si="0"/>
        <v>306</v>
      </c>
    </row>
    <row r="24" spans="1:6" ht="15.75" hidden="1">
      <c r="A24" s="2" t="s">
        <v>11</v>
      </c>
      <c r="B24" s="2">
        <v>703</v>
      </c>
      <c r="C24" s="2"/>
      <c r="D24" s="2">
        <f t="shared" si="0"/>
        <v>703</v>
      </c>
      <c r="E24" s="2"/>
      <c r="F24" s="2">
        <f t="shared" si="0"/>
        <v>703</v>
      </c>
    </row>
    <row r="25" spans="1:6" ht="15.75" hidden="1">
      <c r="A25" s="2" t="s">
        <v>12</v>
      </c>
      <c r="B25" s="2">
        <v>703</v>
      </c>
      <c r="C25" s="2"/>
      <c r="D25" s="2">
        <f t="shared" si="0"/>
        <v>703</v>
      </c>
      <c r="E25" s="2"/>
      <c r="F25" s="2">
        <f t="shared" si="0"/>
        <v>703</v>
      </c>
    </row>
    <row r="26" spans="1:6" ht="15.75" hidden="1">
      <c r="A26" s="2" t="s">
        <v>13</v>
      </c>
      <c r="B26" s="2">
        <v>306</v>
      </c>
      <c r="C26" s="2"/>
      <c r="D26" s="2">
        <f t="shared" si="0"/>
        <v>306</v>
      </c>
      <c r="E26" s="2"/>
      <c r="F26" s="2">
        <f t="shared" si="0"/>
        <v>306</v>
      </c>
    </row>
    <row r="27" spans="1:6" ht="15.75" hidden="1">
      <c r="A27" s="2" t="s">
        <v>20</v>
      </c>
      <c r="B27" s="2">
        <v>306</v>
      </c>
      <c r="C27" s="2"/>
      <c r="D27" s="2">
        <f t="shared" si="0"/>
        <v>306</v>
      </c>
      <c r="E27" s="2"/>
      <c r="F27" s="2">
        <f t="shared" si="0"/>
        <v>306</v>
      </c>
    </row>
    <row r="28" spans="1:6" ht="15.75" hidden="1">
      <c r="A28" s="2" t="s">
        <v>14</v>
      </c>
      <c r="B28" s="2">
        <v>306</v>
      </c>
      <c r="C28" s="2"/>
      <c r="D28" s="2">
        <f t="shared" si="0"/>
        <v>306</v>
      </c>
      <c r="E28" s="2"/>
      <c r="F28" s="2">
        <f t="shared" si="0"/>
        <v>306</v>
      </c>
    </row>
    <row r="29" spans="1:6" ht="15.75" hidden="1">
      <c r="A29" s="2" t="s">
        <v>15</v>
      </c>
      <c r="B29" s="2">
        <v>306</v>
      </c>
      <c r="C29" s="2"/>
      <c r="D29" s="2">
        <f t="shared" si="0"/>
        <v>306</v>
      </c>
      <c r="E29" s="2"/>
      <c r="F29" s="2">
        <f t="shared" si="0"/>
        <v>306</v>
      </c>
    </row>
    <row r="30" spans="1:6" ht="15.75" hidden="1">
      <c r="A30" s="2" t="s">
        <v>16</v>
      </c>
      <c r="B30" s="2">
        <v>306</v>
      </c>
      <c r="C30" s="2"/>
      <c r="D30" s="2">
        <f t="shared" si="0"/>
        <v>306</v>
      </c>
      <c r="E30" s="2"/>
      <c r="F30" s="2">
        <f t="shared" si="0"/>
        <v>306</v>
      </c>
    </row>
    <row r="31" spans="1:6" ht="15.75" hidden="1">
      <c r="A31" s="2" t="s">
        <v>17</v>
      </c>
      <c r="B31" s="2">
        <v>306</v>
      </c>
      <c r="C31" s="2"/>
      <c r="D31" s="2">
        <f t="shared" si="0"/>
        <v>306</v>
      </c>
      <c r="E31" s="2"/>
      <c r="F31" s="2">
        <f t="shared" si="0"/>
        <v>306</v>
      </c>
    </row>
    <row r="32" spans="1:6" ht="15.75" hidden="1">
      <c r="A32" s="2" t="s">
        <v>18</v>
      </c>
      <c r="B32" s="2">
        <v>306</v>
      </c>
      <c r="C32" s="2"/>
      <c r="D32" s="2">
        <f t="shared" si="0"/>
        <v>306</v>
      </c>
      <c r="E32" s="2"/>
      <c r="F32" s="2">
        <f t="shared" si="0"/>
        <v>306</v>
      </c>
    </row>
    <row r="33" spans="1:6" ht="15.75" hidden="1">
      <c r="A33" s="2" t="s">
        <v>19</v>
      </c>
      <c r="B33" s="2">
        <v>1029</v>
      </c>
      <c r="C33" s="2"/>
      <c r="D33" s="2">
        <f t="shared" si="0"/>
        <v>1029</v>
      </c>
      <c r="E33" s="2"/>
      <c r="F33" s="2">
        <f t="shared" si="0"/>
        <v>1029</v>
      </c>
    </row>
    <row r="34" spans="1:6" ht="15.75" hidden="1">
      <c r="A34" s="2" t="s">
        <v>1</v>
      </c>
      <c r="B34" s="2">
        <v>31201</v>
      </c>
      <c r="C34" s="2">
        <f>SUM(C14:C33)</f>
        <v>0</v>
      </c>
      <c r="D34" s="2">
        <f>SUM(D14:D33)</f>
        <v>31201</v>
      </c>
      <c r="E34" s="2">
        <f>SUM(E14:E33)</f>
        <v>0</v>
      </c>
      <c r="F34" s="2">
        <f>SUM(F14:F33)</f>
        <v>31201</v>
      </c>
    </row>
    <row r="35" ht="15.75" hidden="1"/>
    <row r="36" ht="15.75" hidden="1"/>
    <row r="37" ht="15.75" hidden="1"/>
    <row r="38" spans="1:5" ht="74.25" customHeight="1" hidden="1">
      <c r="A38" s="14" t="s">
        <v>44</v>
      </c>
      <c r="B38" s="14"/>
      <c r="C38" s="14"/>
      <c r="D38" s="14"/>
      <c r="E38" s="1"/>
    </row>
    <row r="39" ht="15.75" hidden="1">
      <c r="A39" s="12"/>
    </row>
    <row r="40" spans="1:6" ht="30.75" customHeight="1" hidden="1">
      <c r="A40" s="9" t="s">
        <v>2</v>
      </c>
      <c r="B40" s="9" t="s">
        <v>3</v>
      </c>
      <c r="C40" s="9" t="s">
        <v>42</v>
      </c>
      <c r="D40" s="9" t="s">
        <v>3</v>
      </c>
      <c r="E40" s="9" t="s">
        <v>42</v>
      </c>
      <c r="F40" s="9" t="s">
        <v>3</v>
      </c>
    </row>
    <row r="41" spans="1:6" ht="15.75" hidden="1">
      <c r="A41" s="2" t="s">
        <v>4</v>
      </c>
      <c r="B41" s="2">
        <v>19375</v>
      </c>
      <c r="C41" s="2"/>
      <c r="D41" s="2">
        <f aca="true" t="shared" si="1" ref="D41:F58">B41+C41</f>
        <v>19375</v>
      </c>
      <c r="E41" s="2"/>
      <c r="F41" s="2">
        <f t="shared" si="1"/>
        <v>19375</v>
      </c>
    </row>
    <row r="42" spans="1:6" ht="15.75" hidden="1">
      <c r="A42" s="2" t="s">
        <v>5</v>
      </c>
      <c r="B42" s="2">
        <v>29959</v>
      </c>
      <c r="C42" s="2"/>
      <c r="D42" s="2">
        <f t="shared" si="1"/>
        <v>29959</v>
      </c>
      <c r="E42" s="2"/>
      <c r="F42" s="2">
        <f t="shared" si="1"/>
        <v>29959</v>
      </c>
    </row>
    <row r="43" spans="1:6" ht="15.75" hidden="1">
      <c r="A43" s="2" t="s">
        <v>6</v>
      </c>
      <c r="B43" s="2">
        <v>12525</v>
      </c>
      <c r="C43" s="2"/>
      <c r="D43" s="2">
        <f t="shared" si="1"/>
        <v>12525</v>
      </c>
      <c r="E43" s="2"/>
      <c r="F43" s="2">
        <f t="shared" si="1"/>
        <v>12525</v>
      </c>
    </row>
    <row r="44" spans="1:6" ht="15.75" hidden="1">
      <c r="A44" s="2" t="s">
        <v>7</v>
      </c>
      <c r="B44" s="2">
        <v>10047</v>
      </c>
      <c r="C44" s="2"/>
      <c r="D44" s="2">
        <f t="shared" si="1"/>
        <v>10047</v>
      </c>
      <c r="E44" s="2"/>
      <c r="F44" s="2">
        <f t="shared" si="1"/>
        <v>10047</v>
      </c>
    </row>
    <row r="45" spans="1:6" ht="15.75" hidden="1">
      <c r="A45" s="2" t="s">
        <v>8</v>
      </c>
      <c r="B45" s="2">
        <v>7923</v>
      </c>
      <c r="C45" s="2"/>
      <c r="D45" s="2">
        <f t="shared" si="1"/>
        <v>7923</v>
      </c>
      <c r="E45" s="2"/>
      <c r="F45" s="2">
        <f t="shared" si="1"/>
        <v>7923</v>
      </c>
    </row>
    <row r="46" spans="1:6" ht="15.75" hidden="1">
      <c r="A46" s="2" t="s">
        <v>9</v>
      </c>
      <c r="B46" s="2">
        <v>6413</v>
      </c>
      <c r="C46" s="2"/>
      <c r="D46" s="2">
        <f t="shared" si="1"/>
        <v>6413</v>
      </c>
      <c r="E46" s="2"/>
      <c r="F46" s="2">
        <f t="shared" si="1"/>
        <v>6413</v>
      </c>
    </row>
    <row r="47" spans="1:6" ht="15.75" hidden="1">
      <c r="A47" s="2" t="s">
        <v>10</v>
      </c>
      <c r="B47" s="2">
        <v>5480</v>
      </c>
      <c r="C47" s="2"/>
      <c r="D47" s="2">
        <f t="shared" si="1"/>
        <v>5480</v>
      </c>
      <c r="E47" s="2"/>
      <c r="F47" s="2">
        <f t="shared" si="1"/>
        <v>5480</v>
      </c>
    </row>
    <row r="48" spans="1:6" ht="15.75" hidden="1">
      <c r="A48" s="2" t="s">
        <v>11</v>
      </c>
      <c r="B48" s="2">
        <v>10115</v>
      </c>
      <c r="C48" s="2"/>
      <c r="D48" s="2">
        <f t="shared" si="1"/>
        <v>10115</v>
      </c>
      <c r="E48" s="2"/>
      <c r="F48" s="2">
        <f t="shared" si="1"/>
        <v>10115</v>
      </c>
    </row>
    <row r="49" spans="1:6" ht="15.75" hidden="1">
      <c r="A49" s="2" t="s">
        <v>12</v>
      </c>
      <c r="B49" s="2">
        <v>13380</v>
      </c>
      <c r="C49" s="2"/>
      <c r="D49" s="2">
        <f t="shared" si="1"/>
        <v>13380</v>
      </c>
      <c r="E49" s="2"/>
      <c r="F49" s="2">
        <f t="shared" si="1"/>
        <v>13380</v>
      </c>
    </row>
    <row r="50" spans="1:6" ht="15.75" hidden="1">
      <c r="A50" s="2" t="s">
        <v>13</v>
      </c>
      <c r="B50" s="2">
        <v>7396</v>
      </c>
      <c r="C50" s="2"/>
      <c r="D50" s="2">
        <f t="shared" si="1"/>
        <v>7396</v>
      </c>
      <c r="E50" s="2"/>
      <c r="F50" s="2">
        <f t="shared" si="1"/>
        <v>7396</v>
      </c>
    </row>
    <row r="51" spans="1:6" ht="15.75" hidden="1">
      <c r="A51" s="2" t="s">
        <v>20</v>
      </c>
      <c r="B51" s="2">
        <v>3653</v>
      </c>
      <c r="C51" s="2"/>
      <c r="D51" s="2">
        <f t="shared" si="1"/>
        <v>3653</v>
      </c>
      <c r="E51" s="2"/>
      <c r="F51" s="2">
        <f t="shared" si="1"/>
        <v>3653</v>
      </c>
    </row>
    <row r="52" spans="1:6" ht="15.75" hidden="1">
      <c r="A52" s="2" t="s">
        <v>14</v>
      </c>
      <c r="B52" s="2">
        <v>10616</v>
      </c>
      <c r="C52" s="2"/>
      <c r="D52" s="2">
        <f t="shared" si="1"/>
        <v>10616</v>
      </c>
      <c r="E52" s="2"/>
      <c r="F52" s="2">
        <f t="shared" si="1"/>
        <v>10616</v>
      </c>
    </row>
    <row r="53" spans="1:6" ht="15.75" hidden="1">
      <c r="A53" s="2" t="s">
        <v>15</v>
      </c>
      <c r="B53" s="2">
        <v>12841</v>
      </c>
      <c r="C53" s="2"/>
      <c r="D53" s="2">
        <f t="shared" si="1"/>
        <v>12841</v>
      </c>
      <c r="E53" s="2"/>
      <c r="F53" s="2">
        <f t="shared" si="1"/>
        <v>12841</v>
      </c>
    </row>
    <row r="54" spans="1:6" ht="15.75" hidden="1">
      <c r="A54" s="2" t="s">
        <v>16</v>
      </c>
      <c r="B54" s="2">
        <v>7086</v>
      </c>
      <c r="C54" s="2"/>
      <c r="D54" s="2">
        <f t="shared" si="1"/>
        <v>7086</v>
      </c>
      <c r="E54" s="2"/>
      <c r="F54" s="2">
        <f t="shared" si="1"/>
        <v>7086</v>
      </c>
    </row>
    <row r="55" spans="1:6" ht="15.75" hidden="1">
      <c r="A55" s="2" t="s">
        <v>17</v>
      </c>
      <c r="B55" s="2">
        <v>11797</v>
      </c>
      <c r="C55" s="2"/>
      <c r="D55" s="2">
        <f t="shared" si="1"/>
        <v>11797</v>
      </c>
      <c r="E55" s="2"/>
      <c r="F55" s="2">
        <f t="shared" si="1"/>
        <v>11797</v>
      </c>
    </row>
    <row r="56" spans="1:6" ht="15.75" hidden="1">
      <c r="A56" s="2" t="s">
        <v>18</v>
      </c>
      <c r="B56" s="2">
        <v>10033</v>
      </c>
      <c r="C56" s="2"/>
      <c r="D56" s="2">
        <f t="shared" si="1"/>
        <v>10033</v>
      </c>
      <c r="E56" s="2"/>
      <c r="F56" s="2">
        <f t="shared" si="1"/>
        <v>10033</v>
      </c>
    </row>
    <row r="57" spans="1:6" ht="15.75" hidden="1">
      <c r="A57" s="2" t="s">
        <v>4</v>
      </c>
      <c r="B57" s="2">
        <v>0</v>
      </c>
      <c r="C57" s="2"/>
      <c r="D57" s="2">
        <f t="shared" si="1"/>
        <v>0</v>
      </c>
      <c r="E57" s="2"/>
      <c r="F57" s="2">
        <f t="shared" si="1"/>
        <v>0</v>
      </c>
    </row>
    <row r="58" spans="1:6" ht="15.75" hidden="1">
      <c r="A58" s="2" t="s">
        <v>19</v>
      </c>
      <c r="B58" s="2">
        <v>9469</v>
      </c>
      <c r="C58" s="2"/>
      <c r="D58" s="2">
        <f t="shared" si="1"/>
        <v>9469</v>
      </c>
      <c r="E58" s="2"/>
      <c r="F58" s="2">
        <f t="shared" si="1"/>
        <v>9469</v>
      </c>
    </row>
    <row r="59" spans="1:6" ht="15.75" hidden="1">
      <c r="A59" s="2" t="s">
        <v>1</v>
      </c>
      <c r="B59" s="2">
        <v>188108</v>
      </c>
      <c r="C59" s="2">
        <f>SUM(C41:C58)</f>
        <v>0</v>
      </c>
      <c r="D59" s="2">
        <f>SUM(D41:D58)</f>
        <v>188108</v>
      </c>
      <c r="E59" s="2">
        <f>SUM(E41:E58)</f>
        <v>0</v>
      </c>
      <c r="F59" s="2">
        <f>SUM(F41:F58)</f>
        <v>188108</v>
      </c>
    </row>
    <row r="60" ht="15.75" hidden="1">
      <c r="A60" s="12"/>
    </row>
    <row r="61" spans="1:5" ht="64.5" customHeight="1" hidden="1">
      <c r="A61" s="14" t="s">
        <v>45</v>
      </c>
      <c r="B61" s="14"/>
      <c r="C61" s="14"/>
      <c r="D61" s="14"/>
      <c r="E61" s="1"/>
    </row>
    <row r="62" ht="15.75" hidden="1">
      <c r="A62" s="12"/>
    </row>
    <row r="63" spans="1:6" ht="32.25" customHeight="1" hidden="1">
      <c r="A63" s="9" t="s">
        <v>2</v>
      </c>
      <c r="B63" s="9" t="s">
        <v>3</v>
      </c>
      <c r="C63" s="9" t="s">
        <v>42</v>
      </c>
      <c r="D63" s="9" t="s">
        <v>3</v>
      </c>
      <c r="E63" s="9" t="s">
        <v>42</v>
      </c>
      <c r="F63" s="9" t="s">
        <v>3</v>
      </c>
    </row>
    <row r="64" spans="1:6" ht="15.75" hidden="1">
      <c r="A64" s="2" t="s">
        <v>4</v>
      </c>
      <c r="B64" s="2">
        <v>1300</v>
      </c>
      <c r="C64" s="2">
        <v>-955</v>
      </c>
      <c r="D64" s="2">
        <f aca="true" t="shared" si="2" ref="D64:F80">B64+C64</f>
        <v>345</v>
      </c>
      <c r="E64" s="2"/>
      <c r="F64" s="2">
        <f t="shared" si="2"/>
        <v>345</v>
      </c>
    </row>
    <row r="65" spans="1:6" ht="15.75" hidden="1">
      <c r="A65" s="2" t="s">
        <v>5</v>
      </c>
      <c r="B65" s="2">
        <v>1200</v>
      </c>
      <c r="C65" s="2">
        <v>-914</v>
      </c>
      <c r="D65" s="2">
        <f t="shared" si="2"/>
        <v>286</v>
      </c>
      <c r="E65" s="2"/>
      <c r="F65" s="2">
        <f t="shared" si="2"/>
        <v>286</v>
      </c>
    </row>
    <row r="66" spans="1:6" ht="15.75" hidden="1">
      <c r="A66" s="2" t="s">
        <v>6</v>
      </c>
      <c r="B66" s="2">
        <v>400</v>
      </c>
      <c r="C66" s="2">
        <v>-300</v>
      </c>
      <c r="D66" s="2">
        <f t="shared" si="2"/>
        <v>100</v>
      </c>
      <c r="E66" s="2"/>
      <c r="F66" s="2">
        <f t="shared" si="2"/>
        <v>100</v>
      </c>
    </row>
    <row r="67" spans="1:6" ht="15.75" hidden="1">
      <c r="A67" s="2" t="s">
        <v>7</v>
      </c>
      <c r="B67" s="2">
        <v>222</v>
      </c>
      <c r="C67" s="2">
        <v>-187</v>
      </c>
      <c r="D67" s="2">
        <f t="shared" si="2"/>
        <v>35</v>
      </c>
      <c r="E67" s="2"/>
      <c r="F67" s="2">
        <f t="shared" si="2"/>
        <v>35</v>
      </c>
    </row>
    <row r="68" spans="1:6" ht="15.75" hidden="1">
      <c r="A68" s="2" t="s">
        <v>8</v>
      </c>
      <c r="B68" s="2">
        <v>500</v>
      </c>
      <c r="C68" s="2">
        <v>-430</v>
      </c>
      <c r="D68" s="2">
        <f t="shared" si="2"/>
        <v>70</v>
      </c>
      <c r="E68" s="2"/>
      <c r="F68" s="2">
        <f t="shared" si="2"/>
        <v>70</v>
      </c>
    </row>
    <row r="69" spans="1:6" ht="15.75" hidden="1">
      <c r="A69" s="2" t="s">
        <v>9</v>
      </c>
      <c r="B69" s="2">
        <v>230</v>
      </c>
      <c r="C69" s="2">
        <v>-223</v>
      </c>
      <c r="D69" s="2">
        <f t="shared" si="2"/>
        <v>7</v>
      </c>
      <c r="E69" s="2"/>
      <c r="F69" s="2">
        <f t="shared" si="2"/>
        <v>7</v>
      </c>
    </row>
    <row r="70" spans="1:6" ht="15.75" hidden="1">
      <c r="A70" s="2" t="s">
        <v>10</v>
      </c>
      <c r="B70" s="2">
        <v>204</v>
      </c>
      <c r="C70" s="2">
        <v>-161</v>
      </c>
      <c r="D70" s="2">
        <f t="shared" si="2"/>
        <v>43</v>
      </c>
      <c r="E70" s="2"/>
      <c r="F70" s="2">
        <f t="shared" si="2"/>
        <v>43</v>
      </c>
    </row>
    <row r="71" spans="1:6" ht="15.75" hidden="1">
      <c r="A71" s="2" t="s">
        <v>11</v>
      </c>
      <c r="B71" s="2">
        <v>252</v>
      </c>
      <c r="C71" s="2">
        <v>-191</v>
      </c>
      <c r="D71" s="2">
        <f t="shared" si="2"/>
        <v>61</v>
      </c>
      <c r="E71" s="2"/>
      <c r="F71" s="2">
        <f t="shared" si="2"/>
        <v>61</v>
      </c>
    </row>
    <row r="72" spans="1:6" ht="15.75" hidden="1">
      <c r="A72" s="2" t="s">
        <v>12</v>
      </c>
      <c r="B72" s="2">
        <v>345</v>
      </c>
      <c r="C72" s="2">
        <v>-312</v>
      </c>
      <c r="D72" s="2">
        <f t="shared" si="2"/>
        <v>33</v>
      </c>
      <c r="E72" s="2"/>
      <c r="F72" s="2">
        <f t="shared" si="2"/>
        <v>33</v>
      </c>
    </row>
    <row r="73" spans="1:6" ht="15.75" hidden="1">
      <c r="A73" s="2" t="s">
        <v>13</v>
      </c>
      <c r="B73" s="2">
        <v>235</v>
      </c>
      <c r="C73" s="2">
        <v>-211</v>
      </c>
      <c r="D73" s="2">
        <f t="shared" si="2"/>
        <v>24</v>
      </c>
      <c r="E73" s="2"/>
      <c r="F73" s="2">
        <f t="shared" si="2"/>
        <v>24</v>
      </c>
    </row>
    <row r="74" spans="1:6" ht="15.75" hidden="1">
      <c r="A74" s="2" t="s">
        <v>20</v>
      </c>
      <c r="B74" s="2">
        <v>262</v>
      </c>
      <c r="C74" s="2">
        <v>-219</v>
      </c>
      <c r="D74" s="2">
        <f t="shared" si="2"/>
        <v>43</v>
      </c>
      <c r="E74" s="2"/>
      <c r="F74" s="2">
        <f t="shared" si="2"/>
        <v>43</v>
      </c>
    </row>
    <row r="75" spans="1:6" ht="15.75" hidden="1">
      <c r="A75" s="2" t="s">
        <v>14</v>
      </c>
      <c r="B75" s="2">
        <v>800</v>
      </c>
      <c r="C75" s="2">
        <v>-657</v>
      </c>
      <c r="D75" s="2">
        <f t="shared" si="2"/>
        <v>143</v>
      </c>
      <c r="E75" s="2"/>
      <c r="F75" s="2">
        <f t="shared" si="2"/>
        <v>143</v>
      </c>
    </row>
    <row r="76" spans="1:6" ht="15.75" hidden="1">
      <c r="A76" s="2" t="s">
        <v>15</v>
      </c>
      <c r="B76" s="2">
        <v>800</v>
      </c>
      <c r="C76" s="2">
        <v>-531</v>
      </c>
      <c r="D76" s="2">
        <f t="shared" si="2"/>
        <v>269</v>
      </c>
      <c r="E76" s="2"/>
      <c r="F76" s="2">
        <f t="shared" si="2"/>
        <v>269</v>
      </c>
    </row>
    <row r="77" spans="1:6" ht="15.75" hidden="1">
      <c r="A77" s="2" t="s">
        <v>16</v>
      </c>
      <c r="B77" s="2">
        <v>250</v>
      </c>
      <c r="C77" s="2">
        <v>-211</v>
      </c>
      <c r="D77" s="2">
        <f t="shared" si="2"/>
        <v>39</v>
      </c>
      <c r="E77" s="2"/>
      <c r="F77" s="2">
        <f t="shared" si="2"/>
        <v>39</v>
      </c>
    </row>
    <row r="78" spans="1:6" ht="15.75" hidden="1">
      <c r="A78" s="2" t="s">
        <v>17</v>
      </c>
      <c r="B78" s="2">
        <v>900</v>
      </c>
      <c r="C78" s="2">
        <v>-873</v>
      </c>
      <c r="D78" s="2">
        <f t="shared" si="2"/>
        <v>27</v>
      </c>
      <c r="E78" s="2"/>
      <c r="F78" s="2">
        <f t="shared" si="2"/>
        <v>27</v>
      </c>
    </row>
    <row r="79" spans="1:6" ht="15.75" hidden="1">
      <c r="A79" s="2" t="s">
        <v>18</v>
      </c>
      <c r="B79" s="2">
        <v>200</v>
      </c>
      <c r="C79" s="2">
        <v>-138</v>
      </c>
      <c r="D79" s="2">
        <f t="shared" si="2"/>
        <v>62</v>
      </c>
      <c r="E79" s="2"/>
      <c r="F79" s="2">
        <f t="shared" si="2"/>
        <v>62</v>
      </c>
    </row>
    <row r="80" spans="1:6" ht="15.75" hidden="1">
      <c r="A80" s="2" t="s">
        <v>19</v>
      </c>
      <c r="B80" s="2">
        <v>1900</v>
      </c>
      <c r="C80" s="2">
        <v>-1521</v>
      </c>
      <c r="D80" s="2">
        <f t="shared" si="2"/>
        <v>379</v>
      </c>
      <c r="E80" s="2"/>
      <c r="F80" s="2">
        <f t="shared" si="2"/>
        <v>379</v>
      </c>
    </row>
    <row r="81" spans="1:6" ht="15.75" hidden="1">
      <c r="A81" s="2" t="s">
        <v>1</v>
      </c>
      <c r="B81" s="2">
        <v>10000</v>
      </c>
      <c r="C81" s="2">
        <f>SUM(C64:C80)</f>
        <v>-8034</v>
      </c>
      <c r="D81" s="2">
        <f>SUM(D64:D80)</f>
        <v>1966</v>
      </c>
      <c r="E81" s="2">
        <f>SUM(E64:E80)</f>
        <v>0</v>
      </c>
      <c r="F81" s="2">
        <f>SUM(F64:F80)</f>
        <v>1966</v>
      </c>
    </row>
    <row r="82" ht="15.75" hidden="1">
      <c r="A82" s="13"/>
    </row>
    <row r="83" spans="1:6" ht="109.5" customHeight="1">
      <c r="A83" s="14" t="s">
        <v>48</v>
      </c>
      <c r="B83" s="14"/>
      <c r="C83" s="14"/>
      <c r="D83" s="14"/>
      <c r="E83" s="14"/>
      <c r="F83" s="14"/>
    </row>
    <row r="84" ht="15.75">
      <c r="A84" s="13"/>
    </row>
    <row r="85" spans="1:6" ht="32.25" customHeight="1">
      <c r="A85" s="9" t="s">
        <v>2</v>
      </c>
      <c r="B85" s="9" t="s">
        <v>3</v>
      </c>
      <c r="C85" s="9" t="s">
        <v>42</v>
      </c>
      <c r="D85" s="9" t="s">
        <v>3</v>
      </c>
      <c r="E85" s="9" t="s">
        <v>42</v>
      </c>
      <c r="F85" s="9" t="s">
        <v>3</v>
      </c>
    </row>
    <row r="86" spans="1:6" ht="15.75">
      <c r="A86" s="2" t="s">
        <v>21</v>
      </c>
      <c r="B86" s="2">
        <v>69279</v>
      </c>
      <c r="C86" s="2">
        <v>2841</v>
      </c>
      <c r="D86" s="2">
        <f aca="true" t="shared" si="3" ref="D86:F103">B86+C86</f>
        <v>72120</v>
      </c>
      <c r="E86" s="2"/>
      <c r="F86" s="2">
        <f t="shared" si="3"/>
        <v>72120</v>
      </c>
    </row>
    <row r="87" spans="1:6" ht="15.75">
      <c r="A87" s="2" t="s">
        <v>5</v>
      </c>
      <c r="B87" s="2">
        <v>10820</v>
      </c>
      <c r="C87" s="2">
        <v>1417</v>
      </c>
      <c r="D87" s="2">
        <f t="shared" si="3"/>
        <v>12237</v>
      </c>
      <c r="E87" s="2"/>
      <c r="F87" s="2">
        <f t="shared" si="3"/>
        <v>12237</v>
      </c>
    </row>
    <row r="88" spans="1:6" ht="15.75">
      <c r="A88" s="2" t="s">
        <v>22</v>
      </c>
      <c r="B88" s="2">
        <v>6529</v>
      </c>
      <c r="C88" s="2">
        <v>954</v>
      </c>
      <c r="D88" s="2">
        <f t="shared" si="3"/>
        <v>7483</v>
      </c>
      <c r="E88" s="2"/>
      <c r="F88" s="2">
        <f t="shared" si="3"/>
        <v>7483</v>
      </c>
    </row>
    <row r="89" spans="1:6" ht="15.75">
      <c r="A89" s="2" t="s">
        <v>6</v>
      </c>
      <c r="B89" s="2">
        <v>8245</v>
      </c>
      <c r="C89" s="2">
        <v>313</v>
      </c>
      <c r="D89" s="2">
        <f t="shared" si="3"/>
        <v>8558</v>
      </c>
      <c r="E89" s="2"/>
      <c r="F89" s="2">
        <f t="shared" si="3"/>
        <v>8558</v>
      </c>
    </row>
    <row r="90" spans="1:6" ht="15.75">
      <c r="A90" s="2" t="s">
        <v>7</v>
      </c>
      <c r="B90" s="2">
        <v>8455</v>
      </c>
      <c r="C90" s="2">
        <v>1080</v>
      </c>
      <c r="D90" s="2">
        <f t="shared" si="3"/>
        <v>9535</v>
      </c>
      <c r="E90" s="2"/>
      <c r="F90" s="2">
        <f t="shared" si="3"/>
        <v>9535</v>
      </c>
    </row>
    <row r="91" spans="1:6" ht="15.75">
      <c r="A91" s="2" t="s">
        <v>8</v>
      </c>
      <c r="B91" s="2">
        <v>3319</v>
      </c>
      <c r="C91" s="2">
        <v>594</v>
      </c>
      <c r="D91" s="2">
        <f t="shared" si="3"/>
        <v>3913</v>
      </c>
      <c r="E91" s="2"/>
      <c r="F91" s="2">
        <f t="shared" si="3"/>
        <v>3913</v>
      </c>
    </row>
    <row r="92" spans="1:6" ht="15.75">
      <c r="A92" s="2" t="s">
        <v>9</v>
      </c>
      <c r="B92" s="2">
        <v>3169</v>
      </c>
      <c r="C92" s="2">
        <v>694</v>
      </c>
      <c r="D92" s="2">
        <f t="shared" si="3"/>
        <v>3863</v>
      </c>
      <c r="E92" s="2"/>
      <c r="F92" s="2">
        <f t="shared" si="3"/>
        <v>3863</v>
      </c>
    </row>
    <row r="93" spans="1:6" ht="15.75">
      <c r="A93" s="2" t="s">
        <v>10</v>
      </c>
      <c r="B93" s="2">
        <v>2530</v>
      </c>
      <c r="C93" s="2">
        <v>506</v>
      </c>
      <c r="D93" s="2">
        <f t="shared" si="3"/>
        <v>3036</v>
      </c>
      <c r="E93" s="2"/>
      <c r="F93" s="2">
        <f t="shared" si="3"/>
        <v>3036</v>
      </c>
    </row>
    <row r="94" spans="1:6" ht="15.75">
      <c r="A94" s="2" t="s">
        <v>11</v>
      </c>
      <c r="B94" s="2">
        <v>5394</v>
      </c>
      <c r="C94" s="2">
        <v>568</v>
      </c>
      <c r="D94" s="2">
        <f t="shared" si="3"/>
        <v>5962</v>
      </c>
      <c r="E94" s="2"/>
      <c r="F94" s="2">
        <f t="shared" si="3"/>
        <v>5962</v>
      </c>
    </row>
    <row r="95" spans="1:6" ht="15.75">
      <c r="A95" s="2" t="s">
        <v>12</v>
      </c>
      <c r="B95" s="2">
        <v>6013</v>
      </c>
      <c r="C95" s="2">
        <v>635</v>
      </c>
      <c r="D95" s="2">
        <f t="shared" si="3"/>
        <v>6648</v>
      </c>
      <c r="E95" s="2"/>
      <c r="F95" s="2">
        <f t="shared" si="3"/>
        <v>6648</v>
      </c>
    </row>
    <row r="96" spans="1:6" ht="15.75">
      <c r="A96" s="2" t="s">
        <v>13</v>
      </c>
      <c r="B96" s="2">
        <v>3587</v>
      </c>
      <c r="C96" s="2">
        <v>426</v>
      </c>
      <c r="D96" s="2">
        <f t="shared" si="3"/>
        <v>4013</v>
      </c>
      <c r="E96" s="2"/>
      <c r="F96" s="2">
        <f t="shared" si="3"/>
        <v>4013</v>
      </c>
    </row>
    <row r="97" spans="1:6" ht="15.75">
      <c r="A97" s="2" t="s">
        <v>20</v>
      </c>
      <c r="B97" s="2">
        <v>3698</v>
      </c>
      <c r="C97" s="2">
        <v>327</v>
      </c>
      <c r="D97" s="2">
        <f t="shared" si="3"/>
        <v>4025</v>
      </c>
      <c r="E97" s="2">
        <v>-274</v>
      </c>
      <c r="F97" s="2">
        <f t="shared" si="3"/>
        <v>3751</v>
      </c>
    </row>
    <row r="98" spans="1:6" ht="15.75">
      <c r="A98" s="2" t="s">
        <v>14</v>
      </c>
      <c r="B98" s="2">
        <v>3780</v>
      </c>
      <c r="C98" s="2">
        <v>227</v>
      </c>
      <c r="D98" s="2">
        <f t="shared" si="3"/>
        <v>4007</v>
      </c>
      <c r="E98" s="2"/>
      <c r="F98" s="2">
        <f t="shared" si="3"/>
        <v>4007</v>
      </c>
    </row>
    <row r="99" spans="1:6" ht="15.75">
      <c r="A99" s="2" t="s">
        <v>15</v>
      </c>
      <c r="B99" s="2">
        <v>5054</v>
      </c>
      <c r="C99" s="2">
        <v>391</v>
      </c>
      <c r="D99" s="2">
        <f t="shared" si="3"/>
        <v>5445</v>
      </c>
      <c r="E99" s="2">
        <v>173</v>
      </c>
      <c r="F99" s="2">
        <f t="shared" si="3"/>
        <v>5618</v>
      </c>
    </row>
    <row r="100" spans="1:6" ht="15.75">
      <c r="A100" s="2" t="s">
        <v>16</v>
      </c>
      <c r="B100" s="2">
        <v>3572</v>
      </c>
      <c r="C100" s="2">
        <v>555</v>
      </c>
      <c r="D100" s="2">
        <f t="shared" si="3"/>
        <v>4127</v>
      </c>
      <c r="E100" s="2"/>
      <c r="F100" s="2">
        <f t="shared" si="3"/>
        <v>4127</v>
      </c>
    </row>
    <row r="101" spans="1:6" ht="15.75">
      <c r="A101" s="2" t="s">
        <v>17</v>
      </c>
      <c r="B101" s="2">
        <v>4988</v>
      </c>
      <c r="C101" s="2"/>
      <c r="D101" s="2">
        <f t="shared" si="3"/>
        <v>4988</v>
      </c>
      <c r="E101" s="2"/>
      <c r="F101" s="2">
        <f t="shared" si="3"/>
        <v>4988</v>
      </c>
    </row>
    <row r="102" spans="1:6" ht="15.75">
      <c r="A102" s="2" t="s">
        <v>18</v>
      </c>
      <c r="B102" s="2">
        <v>4168</v>
      </c>
      <c r="C102" s="2">
        <v>502</v>
      </c>
      <c r="D102" s="2">
        <f t="shared" si="3"/>
        <v>4670</v>
      </c>
      <c r="E102" s="2">
        <v>101</v>
      </c>
      <c r="F102" s="2">
        <f t="shared" si="3"/>
        <v>4771</v>
      </c>
    </row>
    <row r="103" spans="1:6" ht="15.75">
      <c r="A103" s="2" t="s">
        <v>19</v>
      </c>
      <c r="B103" s="2">
        <v>6736</v>
      </c>
      <c r="C103" s="2">
        <v>458</v>
      </c>
      <c r="D103" s="2">
        <f t="shared" si="3"/>
        <v>7194</v>
      </c>
      <c r="E103" s="2"/>
      <c r="F103" s="2">
        <f t="shared" si="3"/>
        <v>7194</v>
      </c>
    </row>
    <row r="104" spans="1:6" ht="15.75">
      <c r="A104" s="2" t="s">
        <v>1</v>
      </c>
      <c r="B104" s="2">
        <v>159336</v>
      </c>
      <c r="C104" s="2">
        <f>SUM(C86:C103)</f>
        <v>12488</v>
      </c>
      <c r="D104" s="2">
        <f>SUM(D86:D103)</f>
        <v>171824</v>
      </c>
      <c r="E104" s="2">
        <f>SUM(E86:E103)</f>
        <v>0</v>
      </c>
      <c r="F104" s="2">
        <f>SUM(F86:F103)</f>
        <v>171824</v>
      </c>
    </row>
    <row r="105" ht="15.75">
      <c r="A105" s="13"/>
    </row>
    <row r="106" ht="15.75">
      <c r="A106" s="13"/>
    </row>
    <row r="107" ht="15.75">
      <c r="A107" s="13"/>
    </row>
    <row r="108" spans="1:5" ht="58.5" customHeight="1" hidden="1">
      <c r="A108" s="14" t="s">
        <v>35</v>
      </c>
      <c r="B108" s="14"/>
      <c r="C108" s="14"/>
      <c r="D108" s="14"/>
      <c r="E108" s="1"/>
    </row>
    <row r="109" ht="15.75" hidden="1">
      <c r="A109" s="13"/>
    </row>
    <row r="110" spans="1:6" ht="32.25" customHeight="1" hidden="1">
      <c r="A110" s="9" t="s">
        <v>2</v>
      </c>
      <c r="B110" s="9" t="s">
        <v>3</v>
      </c>
      <c r="C110" s="9" t="s">
        <v>42</v>
      </c>
      <c r="D110" s="9" t="s">
        <v>3</v>
      </c>
      <c r="E110" s="9" t="s">
        <v>42</v>
      </c>
      <c r="F110" s="9" t="s">
        <v>3</v>
      </c>
    </row>
    <row r="111" spans="1:6" ht="15.75" hidden="1">
      <c r="A111" s="2" t="s">
        <v>21</v>
      </c>
      <c r="B111" s="2">
        <v>18048</v>
      </c>
      <c r="C111" s="2">
        <v>-700</v>
      </c>
      <c r="D111" s="2">
        <f aca="true" t="shared" si="4" ref="D111:F130">B111+C111</f>
        <v>17348</v>
      </c>
      <c r="E111" s="2"/>
      <c r="F111" s="2">
        <f t="shared" si="4"/>
        <v>17348</v>
      </c>
    </row>
    <row r="112" spans="1:6" ht="15.75" hidden="1">
      <c r="A112" s="2" t="s">
        <v>23</v>
      </c>
      <c r="B112" s="2">
        <v>4795</v>
      </c>
      <c r="C112" s="2">
        <v>330</v>
      </c>
      <c r="D112" s="2">
        <f t="shared" si="4"/>
        <v>5125</v>
      </c>
      <c r="E112" s="2"/>
      <c r="F112" s="2">
        <f t="shared" si="4"/>
        <v>5125</v>
      </c>
    </row>
    <row r="113" spans="1:6" ht="15.75" hidden="1">
      <c r="A113" s="2" t="s">
        <v>4</v>
      </c>
      <c r="B113" s="2">
        <v>744</v>
      </c>
      <c r="C113" s="2">
        <v>200</v>
      </c>
      <c r="D113" s="2">
        <f t="shared" si="4"/>
        <v>944</v>
      </c>
      <c r="E113" s="2"/>
      <c r="F113" s="2">
        <f t="shared" si="4"/>
        <v>944</v>
      </c>
    </row>
    <row r="114" spans="1:6" ht="15.75" hidden="1">
      <c r="A114" s="2" t="s">
        <v>5</v>
      </c>
      <c r="B114" s="2">
        <v>1634</v>
      </c>
      <c r="C114" s="2"/>
      <c r="D114" s="2">
        <f t="shared" si="4"/>
        <v>1634</v>
      </c>
      <c r="E114" s="2"/>
      <c r="F114" s="2">
        <f t="shared" si="4"/>
        <v>1634</v>
      </c>
    </row>
    <row r="115" spans="1:6" ht="15.75" hidden="1">
      <c r="A115" s="2" t="s">
        <v>22</v>
      </c>
      <c r="B115" s="2">
        <v>1318</v>
      </c>
      <c r="C115" s="2">
        <v>100</v>
      </c>
      <c r="D115" s="2">
        <f t="shared" si="4"/>
        <v>1418</v>
      </c>
      <c r="E115" s="2"/>
      <c r="F115" s="2">
        <f t="shared" si="4"/>
        <v>1418</v>
      </c>
    </row>
    <row r="116" spans="1:6" ht="15.75" hidden="1">
      <c r="A116" s="2" t="s">
        <v>6</v>
      </c>
      <c r="B116" s="2">
        <v>1308</v>
      </c>
      <c r="C116" s="2"/>
      <c r="D116" s="2">
        <f t="shared" si="4"/>
        <v>1308</v>
      </c>
      <c r="E116" s="2"/>
      <c r="F116" s="2">
        <f t="shared" si="4"/>
        <v>1308</v>
      </c>
    </row>
    <row r="117" spans="1:6" ht="15.75" hidden="1">
      <c r="A117" s="2" t="s">
        <v>7</v>
      </c>
      <c r="B117" s="2">
        <v>1634</v>
      </c>
      <c r="C117" s="2"/>
      <c r="D117" s="2">
        <f t="shared" si="4"/>
        <v>1634</v>
      </c>
      <c r="E117" s="2"/>
      <c r="F117" s="2">
        <f t="shared" si="4"/>
        <v>1634</v>
      </c>
    </row>
    <row r="118" spans="1:6" ht="15.75" hidden="1">
      <c r="A118" s="2" t="s">
        <v>8</v>
      </c>
      <c r="B118" s="2">
        <v>343</v>
      </c>
      <c r="C118" s="2"/>
      <c r="D118" s="2">
        <f t="shared" si="4"/>
        <v>343</v>
      </c>
      <c r="E118" s="2"/>
      <c r="F118" s="2">
        <f t="shared" si="4"/>
        <v>343</v>
      </c>
    </row>
    <row r="119" spans="1:6" ht="15.75" hidden="1">
      <c r="A119" s="2" t="s">
        <v>9</v>
      </c>
      <c r="B119" s="2">
        <v>343</v>
      </c>
      <c r="C119" s="2"/>
      <c r="D119" s="2">
        <f t="shared" si="4"/>
        <v>343</v>
      </c>
      <c r="E119" s="2"/>
      <c r="F119" s="2">
        <f t="shared" si="4"/>
        <v>343</v>
      </c>
    </row>
    <row r="120" spans="1:6" ht="15.75" hidden="1">
      <c r="A120" s="2" t="s">
        <v>10</v>
      </c>
      <c r="B120" s="2">
        <v>353</v>
      </c>
      <c r="C120" s="2"/>
      <c r="D120" s="2">
        <f t="shared" si="4"/>
        <v>353</v>
      </c>
      <c r="E120" s="2"/>
      <c r="F120" s="2">
        <f t="shared" si="4"/>
        <v>353</v>
      </c>
    </row>
    <row r="121" spans="1:6" ht="15.75" hidden="1">
      <c r="A121" s="2" t="s">
        <v>11</v>
      </c>
      <c r="B121" s="2">
        <v>861</v>
      </c>
      <c r="C121" s="2"/>
      <c r="D121" s="2">
        <f t="shared" si="4"/>
        <v>861</v>
      </c>
      <c r="E121" s="2"/>
      <c r="F121" s="2">
        <f t="shared" si="4"/>
        <v>861</v>
      </c>
    </row>
    <row r="122" spans="1:6" ht="15.75" hidden="1">
      <c r="A122" s="2" t="s">
        <v>12</v>
      </c>
      <c r="B122" s="2">
        <v>861</v>
      </c>
      <c r="C122" s="2"/>
      <c r="D122" s="2">
        <f t="shared" si="4"/>
        <v>861</v>
      </c>
      <c r="E122" s="2"/>
      <c r="F122" s="2">
        <f t="shared" si="4"/>
        <v>861</v>
      </c>
    </row>
    <row r="123" spans="1:6" ht="15.75" hidden="1">
      <c r="A123" s="2" t="s">
        <v>13</v>
      </c>
      <c r="B123" s="2">
        <v>373</v>
      </c>
      <c r="C123" s="2"/>
      <c r="D123" s="2">
        <f t="shared" si="4"/>
        <v>373</v>
      </c>
      <c r="E123" s="2"/>
      <c r="F123" s="2">
        <f t="shared" si="4"/>
        <v>373</v>
      </c>
    </row>
    <row r="124" spans="1:6" ht="15.75" hidden="1">
      <c r="A124" s="2" t="s">
        <v>20</v>
      </c>
      <c r="B124" s="2">
        <v>343</v>
      </c>
      <c r="C124" s="2"/>
      <c r="D124" s="2">
        <f t="shared" si="4"/>
        <v>343</v>
      </c>
      <c r="E124" s="2"/>
      <c r="F124" s="2">
        <f t="shared" si="4"/>
        <v>343</v>
      </c>
    </row>
    <row r="125" spans="1:6" ht="15.75" hidden="1">
      <c r="A125" s="2" t="s">
        <v>14</v>
      </c>
      <c r="B125" s="2">
        <v>676</v>
      </c>
      <c r="C125" s="2"/>
      <c r="D125" s="2">
        <f t="shared" si="4"/>
        <v>676</v>
      </c>
      <c r="E125" s="2"/>
      <c r="F125" s="2">
        <f t="shared" si="4"/>
        <v>676</v>
      </c>
    </row>
    <row r="126" spans="1:6" ht="15.75" hidden="1">
      <c r="A126" s="2" t="s">
        <v>15</v>
      </c>
      <c r="B126" s="2">
        <v>676</v>
      </c>
      <c r="C126" s="2"/>
      <c r="D126" s="2">
        <f t="shared" si="4"/>
        <v>676</v>
      </c>
      <c r="E126" s="2"/>
      <c r="F126" s="2">
        <f t="shared" si="4"/>
        <v>676</v>
      </c>
    </row>
    <row r="127" spans="1:6" ht="15.75" hidden="1">
      <c r="A127" s="2" t="s">
        <v>16</v>
      </c>
      <c r="B127" s="2">
        <v>343</v>
      </c>
      <c r="C127" s="2"/>
      <c r="D127" s="2">
        <f t="shared" si="4"/>
        <v>343</v>
      </c>
      <c r="E127" s="2"/>
      <c r="F127" s="2">
        <f t="shared" si="4"/>
        <v>343</v>
      </c>
    </row>
    <row r="128" spans="1:6" ht="15.75" hidden="1">
      <c r="A128" s="2" t="s">
        <v>17</v>
      </c>
      <c r="B128" s="2">
        <v>676</v>
      </c>
      <c r="C128" s="2"/>
      <c r="D128" s="2">
        <f t="shared" si="4"/>
        <v>676</v>
      </c>
      <c r="E128" s="2"/>
      <c r="F128" s="2">
        <f t="shared" si="4"/>
        <v>676</v>
      </c>
    </row>
    <row r="129" spans="1:6" ht="14.25" customHeight="1" hidden="1">
      <c r="A129" s="2" t="s">
        <v>18</v>
      </c>
      <c r="B129" s="2">
        <v>676</v>
      </c>
      <c r="C129" s="2"/>
      <c r="D129" s="2">
        <f t="shared" si="4"/>
        <v>676</v>
      </c>
      <c r="E129" s="2"/>
      <c r="F129" s="2">
        <f t="shared" si="4"/>
        <v>676</v>
      </c>
    </row>
    <row r="130" spans="1:6" ht="14.25" customHeight="1" hidden="1">
      <c r="A130" s="2" t="s">
        <v>19</v>
      </c>
      <c r="B130" s="2">
        <v>1478</v>
      </c>
      <c r="C130" s="2">
        <v>70</v>
      </c>
      <c r="D130" s="2">
        <f t="shared" si="4"/>
        <v>1548</v>
      </c>
      <c r="E130" s="2"/>
      <c r="F130" s="2">
        <f t="shared" si="4"/>
        <v>1548</v>
      </c>
    </row>
    <row r="131" spans="1:6" ht="14.25" customHeight="1" hidden="1">
      <c r="A131" s="2" t="s">
        <v>1</v>
      </c>
      <c r="B131" s="2">
        <v>37483</v>
      </c>
      <c r="C131" s="2">
        <f>SUM(C111:C130)</f>
        <v>0</v>
      </c>
      <c r="D131" s="2">
        <f>SUM(D111:D130)</f>
        <v>37483</v>
      </c>
      <c r="E131" s="2">
        <f>SUM(E111:E130)</f>
        <v>0</v>
      </c>
      <c r="F131" s="2">
        <f>SUM(F111:F130)</f>
        <v>37483</v>
      </c>
    </row>
    <row r="132" ht="15.75" hidden="1">
      <c r="A132" s="13"/>
    </row>
    <row r="133" spans="1:6" ht="95.25" customHeight="1">
      <c r="A133" s="14" t="s">
        <v>50</v>
      </c>
      <c r="B133" s="14"/>
      <c r="C133" s="14"/>
      <c r="D133" s="14"/>
      <c r="E133" s="14"/>
      <c r="F133" s="14"/>
    </row>
    <row r="134" ht="15.75">
      <c r="A134" s="7"/>
    </row>
    <row r="135" spans="1:6" ht="32.25" customHeight="1">
      <c r="A135" s="9" t="s">
        <v>2</v>
      </c>
      <c r="B135" s="9" t="s">
        <v>3</v>
      </c>
      <c r="C135" s="9" t="s">
        <v>42</v>
      </c>
      <c r="D135" s="9" t="s">
        <v>3</v>
      </c>
      <c r="E135" s="9" t="s">
        <v>42</v>
      </c>
      <c r="F135" s="9" t="s">
        <v>3</v>
      </c>
    </row>
    <row r="136" spans="1:6" ht="15.75">
      <c r="A136" s="2" t="s">
        <v>21</v>
      </c>
      <c r="B136" s="2">
        <v>321367</v>
      </c>
      <c r="C136" s="2">
        <v>4955</v>
      </c>
      <c r="D136" s="2">
        <f aca="true" t="shared" si="5" ref="D136:F155">B136+C136</f>
        <v>326322</v>
      </c>
      <c r="E136" s="2">
        <v>-429</v>
      </c>
      <c r="F136" s="2">
        <f t="shared" si="5"/>
        <v>325893</v>
      </c>
    </row>
    <row r="137" spans="1:6" ht="15.75">
      <c r="A137" s="2" t="s">
        <v>23</v>
      </c>
      <c r="B137" s="2">
        <v>132034</v>
      </c>
      <c r="C137" s="2">
        <v>-4488</v>
      </c>
      <c r="D137" s="2">
        <f t="shared" si="5"/>
        <v>127546</v>
      </c>
      <c r="E137" s="2"/>
      <c r="F137" s="2">
        <f t="shared" si="5"/>
        <v>127546</v>
      </c>
    </row>
    <row r="138" spans="1:6" ht="15.75">
      <c r="A138" s="2" t="s">
        <v>4</v>
      </c>
      <c r="B138" s="2">
        <v>6944</v>
      </c>
      <c r="C138" s="2">
        <v>-568</v>
      </c>
      <c r="D138" s="2">
        <f t="shared" si="5"/>
        <v>6376</v>
      </c>
      <c r="E138" s="2"/>
      <c r="F138" s="2">
        <f t="shared" si="5"/>
        <v>6376</v>
      </c>
    </row>
    <row r="139" spans="1:6" ht="15.75">
      <c r="A139" s="2" t="s">
        <v>5</v>
      </c>
      <c r="B139" s="2">
        <v>26569</v>
      </c>
      <c r="C139" s="2">
        <v>1659</v>
      </c>
      <c r="D139" s="2">
        <f t="shared" si="5"/>
        <v>28228</v>
      </c>
      <c r="E139" s="2"/>
      <c r="F139" s="2">
        <f t="shared" si="5"/>
        <v>28228</v>
      </c>
    </row>
    <row r="140" spans="1:6" ht="15.75">
      <c r="A140" s="2" t="s">
        <v>22</v>
      </c>
      <c r="B140" s="2">
        <v>15969</v>
      </c>
      <c r="C140" s="2">
        <v>531</v>
      </c>
      <c r="D140" s="2">
        <f t="shared" si="5"/>
        <v>16500</v>
      </c>
      <c r="E140" s="2"/>
      <c r="F140" s="2">
        <f t="shared" si="5"/>
        <v>16500</v>
      </c>
    </row>
    <row r="141" spans="1:6" ht="15.75">
      <c r="A141" s="2" t="s">
        <v>6</v>
      </c>
      <c r="B141" s="2">
        <v>15616</v>
      </c>
      <c r="C141" s="2">
        <v>2384</v>
      </c>
      <c r="D141" s="2">
        <f t="shared" si="5"/>
        <v>18000</v>
      </c>
      <c r="E141" s="2"/>
      <c r="F141" s="2">
        <f t="shared" si="5"/>
        <v>18000</v>
      </c>
    </row>
    <row r="142" spans="1:6" ht="15.75">
      <c r="A142" s="2" t="s">
        <v>7</v>
      </c>
      <c r="B142" s="2">
        <v>19201</v>
      </c>
      <c r="C142" s="2">
        <v>2315</v>
      </c>
      <c r="D142" s="2">
        <f t="shared" si="5"/>
        <v>21516</v>
      </c>
      <c r="E142" s="2"/>
      <c r="F142" s="2">
        <f t="shared" si="5"/>
        <v>21516</v>
      </c>
    </row>
    <row r="143" spans="1:6" ht="15.75">
      <c r="A143" s="2" t="s">
        <v>8</v>
      </c>
      <c r="B143" s="2">
        <v>2516</v>
      </c>
      <c r="C143" s="2">
        <v>79</v>
      </c>
      <c r="D143" s="2">
        <f t="shared" si="5"/>
        <v>2595</v>
      </c>
      <c r="E143" s="2"/>
      <c r="F143" s="2">
        <f t="shared" si="5"/>
        <v>2595</v>
      </c>
    </row>
    <row r="144" spans="1:6" ht="15.75">
      <c r="A144" s="2" t="s">
        <v>9</v>
      </c>
      <c r="B144" s="2">
        <v>2078</v>
      </c>
      <c r="C144" s="2">
        <v>3108</v>
      </c>
      <c r="D144" s="2">
        <f t="shared" si="5"/>
        <v>5186</v>
      </c>
      <c r="E144" s="2"/>
      <c r="F144" s="2">
        <f t="shared" si="5"/>
        <v>5186</v>
      </c>
    </row>
    <row r="145" spans="1:6" ht="15.75">
      <c r="A145" s="2" t="s">
        <v>10</v>
      </c>
      <c r="B145" s="2">
        <v>2142</v>
      </c>
      <c r="C145" s="2">
        <v>100</v>
      </c>
      <c r="D145" s="2">
        <f t="shared" si="5"/>
        <v>2242</v>
      </c>
      <c r="E145" s="2"/>
      <c r="F145" s="2">
        <f t="shared" si="5"/>
        <v>2242</v>
      </c>
    </row>
    <row r="146" spans="1:6" ht="15.75">
      <c r="A146" s="2" t="s">
        <v>11</v>
      </c>
      <c r="B146" s="2">
        <v>8585</v>
      </c>
      <c r="C146" s="2">
        <v>1193</v>
      </c>
      <c r="D146" s="2">
        <f t="shared" si="5"/>
        <v>9778</v>
      </c>
      <c r="E146" s="2"/>
      <c r="F146" s="2">
        <f t="shared" si="5"/>
        <v>9778</v>
      </c>
    </row>
    <row r="147" spans="1:6" ht="15.75">
      <c r="A147" s="2" t="s">
        <v>12</v>
      </c>
      <c r="B147" s="2">
        <v>7381</v>
      </c>
      <c r="C147" s="2">
        <v>478</v>
      </c>
      <c r="D147" s="2">
        <f t="shared" si="5"/>
        <v>7859</v>
      </c>
      <c r="E147" s="2"/>
      <c r="F147" s="2">
        <f t="shared" si="5"/>
        <v>7859</v>
      </c>
    </row>
    <row r="148" spans="1:6" ht="15.75">
      <c r="A148" s="2" t="s">
        <v>13</v>
      </c>
      <c r="B148" s="2">
        <v>3477</v>
      </c>
      <c r="C148" s="2">
        <v>-580</v>
      </c>
      <c r="D148" s="2">
        <f t="shared" si="5"/>
        <v>2897</v>
      </c>
      <c r="E148" s="2">
        <v>194</v>
      </c>
      <c r="F148" s="2">
        <f t="shared" si="5"/>
        <v>3091</v>
      </c>
    </row>
    <row r="149" spans="1:6" ht="15.75">
      <c r="A149" s="2" t="s">
        <v>20</v>
      </c>
      <c r="B149" s="2">
        <v>3116</v>
      </c>
      <c r="C149" s="2">
        <v>384</v>
      </c>
      <c r="D149" s="2">
        <f t="shared" si="5"/>
        <v>3500</v>
      </c>
      <c r="E149" s="2"/>
      <c r="F149" s="2">
        <f t="shared" si="5"/>
        <v>3500</v>
      </c>
    </row>
    <row r="150" spans="1:6" ht="15.75">
      <c r="A150" s="2" t="s">
        <v>14</v>
      </c>
      <c r="B150" s="2">
        <v>7616</v>
      </c>
      <c r="C150" s="2">
        <v>-426</v>
      </c>
      <c r="D150" s="2">
        <f t="shared" si="5"/>
        <v>7190</v>
      </c>
      <c r="E150" s="2"/>
      <c r="F150" s="2">
        <f t="shared" si="5"/>
        <v>7190</v>
      </c>
    </row>
    <row r="151" spans="1:6" ht="15.75">
      <c r="A151" s="2" t="s">
        <v>15</v>
      </c>
      <c r="B151" s="2">
        <v>6293</v>
      </c>
      <c r="C151" s="2">
        <v>-54</v>
      </c>
      <c r="D151" s="2">
        <f t="shared" si="5"/>
        <v>6239</v>
      </c>
      <c r="E151" s="2">
        <v>235</v>
      </c>
      <c r="F151" s="2">
        <f t="shared" si="5"/>
        <v>6474</v>
      </c>
    </row>
    <row r="152" spans="1:6" ht="15.75">
      <c r="A152" s="2" t="s">
        <v>16</v>
      </c>
      <c r="B152" s="2">
        <v>3107</v>
      </c>
      <c r="C152" s="2">
        <v>-370</v>
      </c>
      <c r="D152" s="2">
        <f t="shared" si="5"/>
        <v>2737</v>
      </c>
      <c r="E152" s="2"/>
      <c r="F152" s="2">
        <f t="shared" si="5"/>
        <v>2737</v>
      </c>
    </row>
    <row r="153" spans="1:6" ht="15.75">
      <c r="A153" s="2" t="s">
        <v>17</v>
      </c>
      <c r="B153" s="2">
        <v>7806</v>
      </c>
      <c r="C153" s="2">
        <v>1404</v>
      </c>
      <c r="D153" s="2">
        <f t="shared" si="5"/>
        <v>9210</v>
      </c>
      <c r="E153" s="2"/>
      <c r="F153" s="2">
        <f t="shared" si="5"/>
        <v>9210</v>
      </c>
    </row>
    <row r="154" spans="1:6" ht="15.75">
      <c r="A154" s="2" t="s">
        <v>18</v>
      </c>
      <c r="B154" s="2">
        <v>5295</v>
      </c>
      <c r="C154" s="2">
        <v>181</v>
      </c>
      <c r="D154" s="2">
        <f t="shared" si="5"/>
        <v>5476</v>
      </c>
      <c r="E154" s="2"/>
      <c r="F154" s="2">
        <f t="shared" si="5"/>
        <v>5476</v>
      </c>
    </row>
    <row r="155" spans="1:6" ht="15.75">
      <c r="A155" s="2" t="s">
        <v>19</v>
      </c>
      <c r="B155" s="2">
        <v>11476</v>
      </c>
      <c r="C155" s="2">
        <v>3015</v>
      </c>
      <c r="D155" s="2">
        <f t="shared" si="5"/>
        <v>14491</v>
      </c>
      <c r="E155" s="2"/>
      <c r="F155" s="2">
        <f t="shared" si="5"/>
        <v>14491</v>
      </c>
    </row>
    <row r="156" spans="1:6" ht="15.75">
      <c r="A156" s="2" t="s">
        <v>1</v>
      </c>
      <c r="B156" s="2">
        <v>608588</v>
      </c>
      <c r="C156" s="2">
        <f>SUM(C136:C155)</f>
        <v>15300</v>
      </c>
      <c r="D156" s="2">
        <f>SUM(D136:D155)</f>
        <v>623888</v>
      </c>
      <c r="E156" s="2">
        <f>SUM(E136:E155)</f>
        <v>0</v>
      </c>
      <c r="F156" s="2">
        <f>SUM(F136:F155)</f>
        <v>623888</v>
      </c>
    </row>
    <row r="157" ht="15.75" hidden="1">
      <c r="A157" s="7"/>
    </row>
    <row r="158" spans="1:5" ht="15.75" hidden="1">
      <c r="A158" s="14" t="s">
        <v>25</v>
      </c>
      <c r="B158" s="14"/>
      <c r="C158" s="14"/>
      <c r="D158" s="14"/>
      <c r="E158" s="1"/>
    </row>
    <row r="159" ht="15.75" hidden="1">
      <c r="A159" s="5"/>
    </row>
    <row r="160" spans="1:6" ht="31.5" hidden="1">
      <c r="A160" s="9" t="s">
        <v>2</v>
      </c>
      <c r="B160" s="9" t="s">
        <v>3</v>
      </c>
      <c r="C160" s="9" t="s">
        <v>42</v>
      </c>
      <c r="D160" s="9" t="s">
        <v>3</v>
      </c>
      <c r="E160" s="9" t="s">
        <v>42</v>
      </c>
      <c r="F160" s="9" t="s">
        <v>3</v>
      </c>
    </row>
    <row r="161" spans="1:6" ht="15.75" hidden="1">
      <c r="A161" s="2" t="s">
        <v>21</v>
      </c>
      <c r="B161" s="2">
        <v>25722</v>
      </c>
      <c r="C161" s="2">
        <v>-4800</v>
      </c>
      <c r="D161" s="2">
        <f aca="true" t="shared" si="6" ref="D161:F180">B161+C161</f>
        <v>20922</v>
      </c>
      <c r="E161" s="2"/>
      <c r="F161" s="2">
        <f t="shared" si="6"/>
        <v>20922</v>
      </c>
    </row>
    <row r="162" spans="1:6" ht="15.75" hidden="1">
      <c r="A162" s="2" t="s">
        <v>23</v>
      </c>
      <c r="B162" s="2">
        <v>0</v>
      </c>
      <c r="C162" s="2"/>
      <c r="D162" s="2">
        <f t="shared" si="6"/>
        <v>0</v>
      </c>
      <c r="E162" s="2"/>
      <c r="F162" s="2">
        <f t="shared" si="6"/>
        <v>0</v>
      </c>
    </row>
    <row r="163" spans="1:6" ht="15.75" hidden="1">
      <c r="A163" s="2" t="s">
        <v>4</v>
      </c>
      <c r="B163" s="2">
        <v>0</v>
      </c>
      <c r="C163" s="2"/>
      <c r="D163" s="2">
        <f t="shared" si="6"/>
        <v>0</v>
      </c>
      <c r="E163" s="2"/>
      <c r="F163" s="2">
        <f t="shared" si="6"/>
        <v>0</v>
      </c>
    </row>
    <row r="164" spans="1:6" ht="15.75" hidden="1">
      <c r="A164" s="2" t="s">
        <v>5</v>
      </c>
      <c r="B164" s="2">
        <v>3815</v>
      </c>
      <c r="C164" s="2">
        <v>-700</v>
      </c>
      <c r="D164" s="2">
        <f t="shared" si="6"/>
        <v>3115</v>
      </c>
      <c r="E164" s="2"/>
      <c r="F164" s="2">
        <f t="shared" si="6"/>
        <v>3115</v>
      </c>
    </row>
    <row r="165" spans="1:6" ht="15.75" hidden="1">
      <c r="A165" s="2" t="s">
        <v>22</v>
      </c>
      <c r="B165" s="2">
        <v>1704</v>
      </c>
      <c r="C165" s="2">
        <v>50</v>
      </c>
      <c r="D165" s="2">
        <f t="shared" si="6"/>
        <v>1754</v>
      </c>
      <c r="E165" s="2"/>
      <c r="F165" s="2">
        <f t="shared" si="6"/>
        <v>1754</v>
      </c>
    </row>
    <row r="166" spans="1:6" ht="15.75" hidden="1">
      <c r="A166" s="2" t="s">
        <v>6</v>
      </c>
      <c r="B166" s="2">
        <v>2554</v>
      </c>
      <c r="C166" s="2">
        <v>-100</v>
      </c>
      <c r="D166" s="2">
        <f t="shared" si="6"/>
        <v>2454</v>
      </c>
      <c r="E166" s="2"/>
      <c r="F166" s="2">
        <f t="shared" si="6"/>
        <v>2454</v>
      </c>
    </row>
    <row r="167" spans="1:6" ht="15.75" hidden="1">
      <c r="A167" s="2" t="s">
        <v>7</v>
      </c>
      <c r="B167" s="2">
        <v>2301</v>
      </c>
      <c r="C167" s="2">
        <v>50</v>
      </c>
      <c r="D167" s="2">
        <f t="shared" si="6"/>
        <v>2351</v>
      </c>
      <c r="E167" s="2"/>
      <c r="F167" s="2">
        <f t="shared" si="6"/>
        <v>2351</v>
      </c>
    </row>
    <row r="168" spans="1:6" ht="15.75" hidden="1">
      <c r="A168" s="2" t="s">
        <v>8</v>
      </c>
      <c r="B168" s="2">
        <v>692</v>
      </c>
      <c r="C168" s="2"/>
      <c r="D168" s="2">
        <f t="shared" si="6"/>
        <v>692</v>
      </c>
      <c r="E168" s="2"/>
      <c r="F168" s="2">
        <f t="shared" si="6"/>
        <v>692</v>
      </c>
    </row>
    <row r="169" spans="1:6" ht="15.75" hidden="1">
      <c r="A169" s="2" t="s">
        <v>9</v>
      </c>
      <c r="B169" s="2">
        <v>862</v>
      </c>
      <c r="C169" s="2">
        <v>-150</v>
      </c>
      <c r="D169" s="2">
        <f t="shared" si="6"/>
        <v>712</v>
      </c>
      <c r="E169" s="2"/>
      <c r="F169" s="2">
        <f t="shared" si="6"/>
        <v>712</v>
      </c>
    </row>
    <row r="170" spans="1:6" ht="15.75" hidden="1">
      <c r="A170" s="2" t="s">
        <v>10</v>
      </c>
      <c r="B170" s="2">
        <v>498</v>
      </c>
      <c r="C170" s="2">
        <v>50</v>
      </c>
      <c r="D170" s="2">
        <f t="shared" si="6"/>
        <v>548</v>
      </c>
      <c r="E170" s="2"/>
      <c r="F170" s="2">
        <f t="shared" si="6"/>
        <v>548</v>
      </c>
    </row>
    <row r="171" spans="1:6" ht="15.75" hidden="1">
      <c r="A171" s="2" t="s">
        <v>11</v>
      </c>
      <c r="B171" s="2">
        <v>1534</v>
      </c>
      <c r="C171" s="2"/>
      <c r="D171" s="2">
        <f t="shared" si="6"/>
        <v>1534</v>
      </c>
      <c r="E171" s="2"/>
      <c r="F171" s="2">
        <f t="shared" si="6"/>
        <v>1534</v>
      </c>
    </row>
    <row r="172" spans="1:6" ht="15.75" hidden="1">
      <c r="A172" s="2" t="s">
        <v>12</v>
      </c>
      <c r="B172" s="2">
        <v>1215</v>
      </c>
      <c r="C172" s="2">
        <v>100</v>
      </c>
      <c r="D172" s="2">
        <f t="shared" si="6"/>
        <v>1315</v>
      </c>
      <c r="E172" s="2"/>
      <c r="F172" s="2">
        <f t="shared" si="6"/>
        <v>1315</v>
      </c>
    </row>
    <row r="173" spans="1:6" ht="15.75" hidden="1">
      <c r="A173" s="2" t="s">
        <v>13</v>
      </c>
      <c r="B173" s="2">
        <v>747</v>
      </c>
      <c r="C173" s="2"/>
      <c r="D173" s="2">
        <f t="shared" si="6"/>
        <v>747</v>
      </c>
      <c r="E173" s="2"/>
      <c r="F173" s="2">
        <f t="shared" si="6"/>
        <v>747</v>
      </c>
    </row>
    <row r="174" spans="1:6" ht="15.75" hidden="1">
      <c r="A174" s="2" t="s">
        <v>20</v>
      </c>
      <c r="B174" s="2">
        <v>604</v>
      </c>
      <c r="C174" s="2"/>
      <c r="D174" s="2">
        <f t="shared" si="6"/>
        <v>604</v>
      </c>
      <c r="E174" s="2"/>
      <c r="F174" s="2">
        <f t="shared" si="6"/>
        <v>604</v>
      </c>
    </row>
    <row r="175" spans="1:6" ht="15.75" hidden="1">
      <c r="A175" s="2" t="s">
        <v>14</v>
      </c>
      <c r="B175" s="2">
        <v>1111</v>
      </c>
      <c r="C175" s="2"/>
      <c r="D175" s="2">
        <f t="shared" si="6"/>
        <v>1111</v>
      </c>
      <c r="E175" s="2"/>
      <c r="F175" s="2">
        <f t="shared" si="6"/>
        <v>1111</v>
      </c>
    </row>
    <row r="176" spans="1:6" ht="15.75" hidden="1">
      <c r="A176" s="2" t="s">
        <v>15</v>
      </c>
      <c r="B176" s="2">
        <v>1257</v>
      </c>
      <c r="C176" s="2"/>
      <c r="D176" s="2">
        <f t="shared" si="6"/>
        <v>1257</v>
      </c>
      <c r="E176" s="2"/>
      <c r="F176" s="2">
        <f t="shared" si="6"/>
        <v>1257</v>
      </c>
    </row>
    <row r="177" spans="1:6" ht="15.75" hidden="1">
      <c r="A177" s="2" t="s">
        <v>16</v>
      </c>
      <c r="B177" s="2">
        <v>721</v>
      </c>
      <c r="C177" s="2">
        <v>50</v>
      </c>
      <c r="D177" s="2">
        <f t="shared" si="6"/>
        <v>771</v>
      </c>
      <c r="E177" s="2"/>
      <c r="F177" s="2">
        <f t="shared" si="6"/>
        <v>771</v>
      </c>
    </row>
    <row r="178" spans="1:6" ht="15.75" hidden="1">
      <c r="A178" s="2" t="s">
        <v>17</v>
      </c>
      <c r="B178" s="2">
        <v>1340</v>
      </c>
      <c r="C178" s="2">
        <v>50</v>
      </c>
      <c r="D178" s="2">
        <f t="shared" si="6"/>
        <v>1390</v>
      </c>
      <c r="E178" s="2"/>
      <c r="F178" s="2">
        <f t="shared" si="6"/>
        <v>1390</v>
      </c>
    </row>
    <row r="179" spans="1:6" ht="15.75" hidden="1">
      <c r="A179" s="2" t="s">
        <v>18</v>
      </c>
      <c r="B179" s="2">
        <v>922</v>
      </c>
      <c r="C179" s="2">
        <v>70</v>
      </c>
      <c r="D179" s="2">
        <f t="shared" si="6"/>
        <v>992</v>
      </c>
      <c r="E179" s="2"/>
      <c r="F179" s="2">
        <f t="shared" si="6"/>
        <v>992</v>
      </c>
    </row>
    <row r="180" spans="1:6" ht="15.75" hidden="1">
      <c r="A180" s="2" t="s">
        <v>19</v>
      </c>
      <c r="B180" s="2">
        <v>2734</v>
      </c>
      <c r="C180" s="2">
        <v>-170</v>
      </c>
      <c r="D180" s="2">
        <f t="shared" si="6"/>
        <v>2564</v>
      </c>
      <c r="E180" s="2"/>
      <c r="F180" s="2">
        <f t="shared" si="6"/>
        <v>2564</v>
      </c>
    </row>
    <row r="181" spans="1:6" ht="15.75" hidden="1">
      <c r="A181" s="2" t="s">
        <v>1</v>
      </c>
      <c r="B181" s="2">
        <v>50333</v>
      </c>
      <c r="C181" s="2">
        <f>SUM(C161:C180)</f>
        <v>-5500</v>
      </c>
      <c r="D181" s="2">
        <f>SUM(D161:D180)</f>
        <v>44833</v>
      </c>
      <c r="E181" s="2">
        <f>SUM(E161:E180)</f>
        <v>0</v>
      </c>
      <c r="F181" s="2">
        <f>SUM(F161:F180)</f>
        <v>44833</v>
      </c>
    </row>
    <row r="182" ht="15.75" hidden="1">
      <c r="A182" s="5"/>
    </row>
    <row r="183" ht="15.75" hidden="1">
      <c r="A183" s="5"/>
    </row>
    <row r="184" spans="1:5" ht="15.75" hidden="1">
      <c r="A184" s="14" t="s">
        <v>37</v>
      </c>
      <c r="B184" s="14"/>
      <c r="C184" s="14"/>
      <c r="D184" s="14"/>
      <c r="E184" s="1"/>
    </row>
    <row r="185" ht="15.75" hidden="1">
      <c r="A185" s="5"/>
    </row>
    <row r="186" spans="1:6" ht="31.5" hidden="1">
      <c r="A186" s="9" t="s">
        <v>2</v>
      </c>
      <c r="B186" s="9" t="s">
        <v>3</v>
      </c>
      <c r="C186" s="9" t="s">
        <v>42</v>
      </c>
      <c r="D186" s="9" t="s">
        <v>3</v>
      </c>
      <c r="E186" s="9" t="s">
        <v>42</v>
      </c>
      <c r="F186" s="9" t="s">
        <v>3</v>
      </c>
    </row>
    <row r="187" spans="1:6" ht="15.75" hidden="1">
      <c r="A187" s="2" t="s">
        <v>21</v>
      </c>
      <c r="B187" s="2">
        <v>156000</v>
      </c>
      <c r="C187" s="2">
        <v>11186</v>
      </c>
      <c r="D187" s="2">
        <f aca="true" t="shared" si="7" ref="D187:F206">B187+C187</f>
        <v>167186</v>
      </c>
      <c r="E187" s="2"/>
      <c r="F187" s="2">
        <f t="shared" si="7"/>
        <v>167186</v>
      </c>
    </row>
    <row r="188" spans="1:6" ht="15.75" hidden="1">
      <c r="A188" s="2" t="s">
        <v>23</v>
      </c>
      <c r="B188" s="2">
        <v>0</v>
      </c>
      <c r="C188" s="2"/>
      <c r="D188" s="2">
        <f t="shared" si="7"/>
        <v>0</v>
      </c>
      <c r="E188" s="2"/>
      <c r="F188" s="2">
        <f t="shared" si="7"/>
        <v>0</v>
      </c>
    </row>
    <row r="189" spans="1:6" ht="15.75" hidden="1">
      <c r="A189" s="2" t="s">
        <v>4</v>
      </c>
      <c r="B189" s="2">
        <v>0</v>
      </c>
      <c r="C189" s="2"/>
      <c r="D189" s="2">
        <f t="shared" si="7"/>
        <v>0</v>
      </c>
      <c r="E189" s="2"/>
      <c r="F189" s="2">
        <f t="shared" si="7"/>
        <v>0</v>
      </c>
    </row>
    <row r="190" spans="1:6" ht="15.75" hidden="1">
      <c r="A190" s="2" t="s">
        <v>5</v>
      </c>
      <c r="B190" s="2">
        <v>17922</v>
      </c>
      <c r="C190" s="2">
        <v>4574</v>
      </c>
      <c r="D190" s="2">
        <f t="shared" si="7"/>
        <v>22496</v>
      </c>
      <c r="E190" s="2"/>
      <c r="F190" s="2">
        <f t="shared" si="7"/>
        <v>22496</v>
      </c>
    </row>
    <row r="191" spans="1:6" ht="15.75" hidden="1">
      <c r="A191" s="2" t="s">
        <v>22</v>
      </c>
      <c r="B191" s="2">
        <v>3639</v>
      </c>
      <c r="C191" s="2">
        <v>441</v>
      </c>
      <c r="D191" s="2">
        <f t="shared" si="7"/>
        <v>4080</v>
      </c>
      <c r="E191" s="2"/>
      <c r="F191" s="2">
        <f t="shared" si="7"/>
        <v>4080</v>
      </c>
    </row>
    <row r="192" spans="1:6" ht="15.75" hidden="1">
      <c r="A192" s="2" t="s">
        <v>6</v>
      </c>
      <c r="B192" s="2">
        <v>8500</v>
      </c>
      <c r="C192" s="2">
        <v>1292</v>
      </c>
      <c r="D192" s="2">
        <f t="shared" si="7"/>
        <v>9792</v>
      </c>
      <c r="E192" s="2"/>
      <c r="F192" s="2">
        <f t="shared" si="7"/>
        <v>9792</v>
      </c>
    </row>
    <row r="193" spans="1:6" ht="15.75" hidden="1">
      <c r="A193" s="2" t="s">
        <v>7</v>
      </c>
      <c r="B193" s="2">
        <v>14000</v>
      </c>
      <c r="C193" s="2">
        <v>-2608</v>
      </c>
      <c r="D193" s="2">
        <f t="shared" si="7"/>
        <v>11392</v>
      </c>
      <c r="E193" s="2"/>
      <c r="F193" s="2">
        <f t="shared" si="7"/>
        <v>11392</v>
      </c>
    </row>
    <row r="194" spans="1:6" ht="15.75" hidden="1">
      <c r="A194" s="2" t="s">
        <v>8</v>
      </c>
      <c r="B194" s="2">
        <v>2000</v>
      </c>
      <c r="C194" s="2">
        <v>-137</v>
      </c>
      <c r="D194" s="2">
        <f t="shared" si="7"/>
        <v>1863</v>
      </c>
      <c r="E194" s="2"/>
      <c r="F194" s="2">
        <f t="shared" si="7"/>
        <v>1863</v>
      </c>
    </row>
    <row r="195" spans="1:6" ht="15.75" hidden="1">
      <c r="A195" s="2" t="s">
        <v>9</v>
      </c>
      <c r="B195" s="2">
        <v>773</v>
      </c>
      <c r="C195" s="2">
        <v>-309</v>
      </c>
      <c r="D195" s="2">
        <f t="shared" si="7"/>
        <v>464</v>
      </c>
      <c r="E195" s="2"/>
      <c r="F195" s="2">
        <f t="shared" si="7"/>
        <v>464</v>
      </c>
    </row>
    <row r="196" spans="1:6" ht="15.75" hidden="1">
      <c r="A196" s="2" t="s">
        <v>10</v>
      </c>
      <c r="B196" s="2">
        <v>3600</v>
      </c>
      <c r="C196" s="2">
        <v>964</v>
      </c>
      <c r="D196" s="2">
        <f t="shared" si="7"/>
        <v>4564</v>
      </c>
      <c r="E196" s="2"/>
      <c r="F196" s="2">
        <f t="shared" si="7"/>
        <v>4564</v>
      </c>
    </row>
    <row r="197" spans="1:6" ht="15.75" hidden="1">
      <c r="A197" s="2" t="s">
        <v>11</v>
      </c>
      <c r="B197" s="2">
        <v>5180</v>
      </c>
      <c r="C197" s="2">
        <v>54</v>
      </c>
      <c r="D197" s="2">
        <f t="shared" si="7"/>
        <v>5234</v>
      </c>
      <c r="E197" s="2"/>
      <c r="F197" s="2">
        <f t="shared" si="7"/>
        <v>5234</v>
      </c>
    </row>
    <row r="198" spans="1:6" ht="15.75" hidden="1">
      <c r="A198" s="2" t="s">
        <v>12</v>
      </c>
      <c r="B198" s="2">
        <v>6400</v>
      </c>
      <c r="C198" s="2">
        <v>-1202</v>
      </c>
      <c r="D198" s="2">
        <f t="shared" si="7"/>
        <v>5198</v>
      </c>
      <c r="E198" s="2"/>
      <c r="F198" s="2">
        <f t="shared" si="7"/>
        <v>5198</v>
      </c>
    </row>
    <row r="199" spans="1:6" ht="15.75" hidden="1">
      <c r="A199" s="2" t="s">
        <v>13</v>
      </c>
      <c r="B199" s="2">
        <v>1000</v>
      </c>
      <c r="C199" s="2">
        <v>-318</v>
      </c>
      <c r="D199" s="2">
        <f t="shared" si="7"/>
        <v>682</v>
      </c>
      <c r="E199" s="2"/>
      <c r="F199" s="2">
        <f t="shared" si="7"/>
        <v>682</v>
      </c>
    </row>
    <row r="200" spans="1:6" ht="15.75" hidden="1">
      <c r="A200" s="2" t="s">
        <v>20</v>
      </c>
      <c r="B200" s="2">
        <v>2200</v>
      </c>
      <c r="C200" s="2">
        <v>-43</v>
      </c>
      <c r="D200" s="2">
        <f t="shared" si="7"/>
        <v>2157</v>
      </c>
      <c r="E200" s="2"/>
      <c r="F200" s="2">
        <f t="shared" si="7"/>
        <v>2157</v>
      </c>
    </row>
    <row r="201" spans="1:6" ht="15.75" hidden="1">
      <c r="A201" s="2" t="s">
        <v>14</v>
      </c>
      <c r="B201" s="2">
        <v>5400</v>
      </c>
      <c r="C201" s="2">
        <v>-311</v>
      </c>
      <c r="D201" s="2">
        <f t="shared" si="7"/>
        <v>5089</v>
      </c>
      <c r="E201" s="2"/>
      <c r="F201" s="2">
        <f t="shared" si="7"/>
        <v>5089</v>
      </c>
    </row>
    <row r="202" spans="1:6" ht="15.75" hidden="1">
      <c r="A202" s="2" t="s">
        <v>15</v>
      </c>
      <c r="B202" s="2">
        <v>5500</v>
      </c>
      <c r="C202" s="2">
        <v>191</v>
      </c>
      <c r="D202" s="2">
        <f t="shared" si="7"/>
        <v>5691</v>
      </c>
      <c r="E202" s="2"/>
      <c r="F202" s="2">
        <f t="shared" si="7"/>
        <v>5691</v>
      </c>
    </row>
    <row r="203" spans="1:6" ht="15.75" hidden="1">
      <c r="A203" s="2" t="s">
        <v>16</v>
      </c>
      <c r="B203" s="2">
        <v>1100</v>
      </c>
      <c r="C203" s="2">
        <v>23</v>
      </c>
      <c r="D203" s="2">
        <f t="shared" si="7"/>
        <v>1123</v>
      </c>
      <c r="E203" s="2"/>
      <c r="F203" s="2">
        <f t="shared" si="7"/>
        <v>1123</v>
      </c>
    </row>
    <row r="204" spans="1:6" ht="15.75" hidden="1">
      <c r="A204" s="2" t="s">
        <v>17</v>
      </c>
      <c r="B204" s="2">
        <v>4374</v>
      </c>
      <c r="C204" s="2">
        <v>-1121</v>
      </c>
      <c r="D204" s="2">
        <f t="shared" si="7"/>
        <v>3253</v>
      </c>
      <c r="E204" s="2"/>
      <c r="F204" s="2">
        <f t="shared" si="7"/>
        <v>3253</v>
      </c>
    </row>
    <row r="205" spans="1:6" ht="15.75" hidden="1">
      <c r="A205" s="2" t="s">
        <v>18</v>
      </c>
      <c r="B205" s="2">
        <v>2144</v>
      </c>
      <c r="C205" s="2">
        <v>-392</v>
      </c>
      <c r="D205" s="2">
        <f t="shared" si="7"/>
        <v>1752</v>
      </c>
      <c r="E205" s="2"/>
      <c r="F205" s="2">
        <f t="shared" si="7"/>
        <v>1752</v>
      </c>
    </row>
    <row r="206" spans="1:6" ht="15.75" hidden="1">
      <c r="A206" s="2" t="s">
        <v>19</v>
      </c>
      <c r="B206" s="2">
        <v>4300</v>
      </c>
      <c r="C206" s="2">
        <v>918</v>
      </c>
      <c r="D206" s="2">
        <f t="shared" si="7"/>
        <v>5218</v>
      </c>
      <c r="E206" s="2"/>
      <c r="F206" s="2">
        <f t="shared" si="7"/>
        <v>5218</v>
      </c>
    </row>
    <row r="207" spans="1:6" ht="15.75" hidden="1">
      <c r="A207" s="2" t="s">
        <v>1</v>
      </c>
      <c r="B207" s="2">
        <v>244032</v>
      </c>
      <c r="C207" s="2">
        <f>SUM(C187:C206)</f>
        <v>13202</v>
      </c>
      <c r="D207" s="2">
        <f>SUM(D187:D206)</f>
        <v>257234</v>
      </c>
      <c r="E207" s="2">
        <f>SUM(E187:E206)</f>
        <v>0</v>
      </c>
      <c r="F207" s="2">
        <f>SUM(F187:F206)</f>
        <v>257234</v>
      </c>
    </row>
    <row r="208" ht="15.75" hidden="1">
      <c r="A208" s="5"/>
    </row>
    <row r="209" ht="15.75" hidden="1">
      <c r="A209" s="5"/>
    </row>
    <row r="210" spans="1:5" ht="15.75" hidden="1">
      <c r="A210" s="14" t="s">
        <v>26</v>
      </c>
      <c r="B210" s="14"/>
      <c r="C210" s="14"/>
      <c r="D210" s="14"/>
      <c r="E210" s="1"/>
    </row>
    <row r="211" ht="15.75" hidden="1">
      <c r="A211" s="6"/>
    </row>
    <row r="212" spans="1:6" ht="31.5" hidden="1">
      <c r="A212" s="9" t="s">
        <v>2</v>
      </c>
      <c r="B212" s="9" t="s">
        <v>3</v>
      </c>
      <c r="C212" s="9" t="s">
        <v>42</v>
      </c>
      <c r="D212" s="9" t="s">
        <v>3</v>
      </c>
      <c r="E212" s="9" t="s">
        <v>42</v>
      </c>
      <c r="F212" s="9" t="s">
        <v>3</v>
      </c>
    </row>
    <row r="213" spans="1:6" ht="15.75" hidden="1">
      <c r="A213" s="2" t="s">
        <v>21</v>
      </c>
      <c r="B213" s="2">
        <v>10540</v>
      </c>
      <c r="C213" s="2"/>
      <c r="D213" s="2">
        <f aca="true" t="shared" si="8" ref="D213:F232">B213+C213</f>
        <v>10540</v>
      </c>
      <c r="E213" s="2"/>
      <c r="F213" s="2">
        <f t="shared" si="8"/>
        <v>10540</v>
      </c>
    </row>
    <row r="214" spans="1:6" ht="15.75" hidden="1">
      <c r="A214" s="2" t="s">
        <v>23</v>
      </c>
      <c r="B214" s="2">
        <v>4250</v>
      </c>
      <c r="C214" s="2"/>
      <c r="D214" s="2">
        <f t="shared" si="8"/>
        <v>4250</v>
      </c>
      <c r="E214" s="2"/>
      <c r="F214" s="2">
        <f t="shared" si="8"/>
        <v>4250</v>
      </c>
    </row>
    <row r="215" spans="1:6" ht="15.75" hidden="1">
      <c r="A215" s="2" t="s">
        <v>4</v>
      </c>
      <c r="B215" s="2">
        <v>1280</v>
      </c>
      <c r="C215" s="2"/>
      <c r="D215" s="2">
        <f t="shared" si="8"/>
        <v>1280</v>
      </c>
      <c r="E215" s="2"/>
      <c r="F215" s="2">
        <f t="shared" si="8"/>
        <v>1280</v>
      </c>
    </row>
    <row r="216" spans="1:6" ht="15.75" hidden="1">
      <c r="A216" s="2" t="s">
        <v>5</v>
      </c>
      <c r="B216" s="2">
        <v>1300</v>
      </c>
      <c r="C216" s="2">
        <v>-20</v>
      </c>
      <c r="D216" s="2">
        <f t="shared" si="8"/>
        <v>1280</v>
      </c>
      <c r="E216" s="2"/>
      <c r="F216" s="2">
        <f t="shared" si="8"/>
        <v>1280</v>
      </c>
    </row>
    <row r="217" spans="1:6" ht="15.75" hidden="1">
      <c r="A217" s="2" t="s">
        <v>22</v>
      </c>
      <c r="B217" s="2">
        <v>915</v>
      </c>
      <c r="C217" s="2"/>
      <c r="D217" s="2">
        <f t="shared" si="8"/>
        <v>915</v>
      </c>
      <c r="E217" s="2"/>
      <c r="F217" s="2">
        <f t="shared" si="8"/>
        <v>915</v>
      </c>
    </row>
    <row r="218" spans="1:6" ht="15.75" hidden="1">
      <c r="A218" s="2" t="s">
        <v>6</v>
      </c>
      <c r="B218" s="2">
        <v>650</v>
      </c>
      <c r="C218" s="2"/>
      <c r="D218" s="2">
        <f t="shared" si="8"/>
        <v>650</v>
      </c>
      <c r="E218" s="2"/>
      <c r="F218" s="2">
        <f t="shared" si="8"/>
        <v>650</v>
      </c>
    </row>
    <row r="219" spans="1:6" ht="15.75" hidden="1">
      <c r="A219" s="2" t="s">
        <v>7</v>
      </c>
      <c r="B219" s="2">
        <v>1100</v>
      </c>
      <c r="C219" s="2"/>
      <c r="D219" s="2">
        <f t="shared" si="8"/>
        <v>1100</v>
      </c>
      <c r="E219" s="2"/>
      <c r="F219" s="2">
        <f t="shared" si="8"/>
        <v>1100</v>
      </c>
    </row>
    <row r="220" spans="1:6" ht="15.75" hidden="1">
      <c r="A220" s="2" t="s">
        <v>8</v>
      </c>
      <c r="B220" s="2">
        <v>220</v>
      </c>
      <c r="C220" s="2"/>
      <c r="D220" s="2">
        <f t="shared" si="8"/>
        <v>220</v>
      </c>
      <c r="E220" s="2"/>
      <c r="F220" s="2">
        <f t="shared" si="8"/>
        <v>220</v>
      </c>
    </row>
    <row r="221" spans="1:6" ht="15.75" hidden="1">
      <c r="A221" s="2" t="s">
        <v>9</v>
      </c>
      <c r="B221" s="2">
        <v>430</v>
      </c>
      <c r="C221" s="2"/>
      <c r="D221" s="2">
        <f t="shared" si="8"/>
        <v>430</v>
      </c>
      <c r="E221" s="2"/>
      <c r="F221" s="2">
        <f t="shared" si="8"/>
        <v>430</v>
      </c>
    </row>
    <row r="222" spans="1:6" ht="15.75" hidden="1">
      <c r="A222" s="2" t="s">
        <v>10</v>
      </c>
      <c r="B222" s="2">
        <v>140</v>
      </c>
      <c r="C222" s="2"/>
      <c r="D222" s="2">
        <f t="shared" si="8"/>
        <v>140</v>
      </c>
      <c r="E222" s="2"/>
      <c r="F222" s="2">
        <f t="shared" si="8"/>
        <v>140</v>
      </c>
    </row>
    <row r="223" spans="1:6" ht="15.75" hidden="1">
      <c r="A223" s="2" t="s">
        <v>11</v>
      </c>
      <c r="B223" s="2">
        <v>280</v>
      </c>
      <c r="C223" s="2">
        <v>20</v>
      </c>
      <c r="D223" s="2">
        <f t="shared" si="8"/>
        <v>300</v>
      </c>
      <c r="E223" s="2"/>
      <c r="F223" s="2">
        <f t="shared" si="8"/>
        <v>300</v>
      </c>
    </row>
    <row r="224" spans="1:6" ht="15.75" hidden="1">
      <c r="A224" s="2" t="s">
        <v>12</v>
      </c>
      <c r="B224" s="2">
        <v>530</v>
      </c>
      <c r="C224" s="2"/>
      <c r="D224" s="2">
        <f t="shared" si="8"/>
        <v>530</v>
      </c>
      <c r="E224" s="2"/>
      <c r="F224" s="2">
        <f t="shared" si="8"/>
        <v>530</v>
      </c>
    </row>
    <row r="225" spans="1:6" ht="15.75" hidden="1">
      <c r="A225" s="2" t="s">
        <v>13</v>
      </c>
      <c r="B225" s="2">
        <v>330</v>
      </c>
      <c r="C225" s="2"/>
      <c r="D225" s="2">
        <f t="shared" si="8"/>
        <v>330</v>
      </c>
      <c r="E225" s="2"/>
      <c r="F225" s="2">
        <f t="shared" si="8"/>
        <v>330</v>
      </c>
    </row>
    <row r="226" spans="1:6" ht="15.75" hidden="1">
      <c r="A226" s="2" t="s">
        <v>20</v>
      </c>
      <c r="B226" s="2">
        <v>170</v>
      </c>
      <c r="C226" s="2"/>
      <c r="D226" s="2">
        <f t="shared" si="8"/>
        <v>170</v>
      </c>
      <c r="E226" s="2"/>
      <c r="F226" s="2">
        <f t="shared" si="8"/>
        <v>170</v>
      </c>
    </row>
    <row r="227" spans="1:6" ht="15.75" hidden="1">
      <c r="A227" s="2" t="s">
        <v>14</v>
      </c>
      <c r="B227" s="2">
        <v>380</v>
      </c>
      <c r="C227" s="2"/>
      <c r="D227" s="2">
        <f t="shared" si="8"/>
        <v>380</v>
      </c>
      <c r="E227" s="2"/>
      <c r="F227" s="2">
        <f t="shared" si="8"/>
        <v>380</v>
      </c>
    </row>
    <row r="228" spans="1:6" ht="15.75" hidden="1">
      <c r="A228" s="2" t="s">
        <v>15</v>
      </c>
      <c r="B228" s="2">
        <v>470</v>
      </c>
      <c r="C228" s="2"/>
      <c r="D228" s="2">
        <f t="shared" si="8"/>
        <v>470</v>
      </c>
      <c r="E228" s="2"/>
      <c r="F228" s="2">
        <f t="shared" si="8"/>
        <v>470</v>
      </c>
    </row>
    <row r="229" spans="1:6" ht="15.75" hidden="1">
      <c r="A229" s="2" t="s">
        <v>16</v>
      </c>
      <c r="B229" s="2">
        <v>350</v>
      </c>
      <c r="C229" s="2"/>
      <c r="D229" s="2">
        <f t="shared" si="8"/>
        <v>350</v>
      </c>
      <c r="E229" s="2"/>
      <c r="F229" s="2">
        <f t="shared" si="8"/>
        <v>350</v>
      </c>
    </row>
    <row r="230" spans="1:6" ht="15.75" hidden="1">
      <c r="A230" s="2" t="s">
        <v>17</v>
      </c>
      <c r="B230" s="2">
        <v>400</v>
      </c>
      <c r="C230" s="2"/>
      <c r="D230" s="2">
        <f t="shared" si="8"/>
        <v>400</v>
      </c>
      <c r="E230" s="2"/>
      <c r="F230" s="2">
        <f t="shared" si="8"/>
        <v>400</v>
      </c>
    </row>
    <row r="231" spans="1:6" ht="15.75" hidden="1">
      <c r="A231" s="2" t="s">
        <v>18</v>
      </c>
      <c r="B231" s="2">
        <v>340</v>
      </c>
      <c r="C231" s="2"/>
      <c r="D231" s="2">
        <f t="shared" si="8"/>
        <v>340</v>
      </c>
      <c r="E231" s="2"/>
      <c r="F231" s="2">
        <f t="shared" si="8"/>
        <v>340</v>
      </c>
    </row>
    <row r="232" spans="1:6" ht="15.75" hidden="1">
      <c r="A232" s="2" t="s">
        <v>19</v>
      </c>
      <c r="B232" s="2">
        <v>925</v>
      </c>
      <c r="C232" s="2"/>
      <c r="D232" s="2">
        <f t="shared" si="8"/>
        <v>925</v>
      </c>
      <c r="E232" s="2"/>
      <c r="F232" s="2">
        <f t="shared" si="8"/>
        <v>925</v>
      </c>
    </row>
    <row r="233" spans="1:6" ht="15.75" hidden="1">
      <c r="A233" s="2" t="s">
        <v>1</v>
      </c>
      <c r="B233" s="2">
        <v>25000</v>
      </c>
      <c r="C233" s="2">
        <f>SUM(C213:C232)</f>
        <v>0</v>
      </c>
      <c r="D233" s="2">
        <f>SUM(D213:D232)</f>
        <v>25000</v>
      </c>
      <c r="E233" s="2">
        <f>SUM(E213:E232)</f>
        <v>0</v>
      </c>
      <c r="F233" s="2">
        <f>SUM(F213:F232)</f>
        <v>25000</v>
      </c>
    </row>
    <row r="234" ht="15.75" hidden="1">
      <c r="A234" s="6"/>
    </row>
    <row r="235" ht="15.75" hidden="1">
      <c r="A235" s="6"/>
    </row>
    <row r="236" spans="1:5" ht="15.75" hidden="1">
      <c r="A236" s="14" t="s">
        <v>27</v>
      </c>
      <c r="B236" s="14"/>
      <c r="C236" s="14"/>
      <c r="D236" s="14"/>
      <c r="E236" s="1"/>
    </row>
    <row r="237" ht="15.75" hidden="1">
      <c r="A237" s="5"/>
    </row>
    <row r="238" spans="1:6" ht="31.5" hidden="1">
      <c r="A238" s="9" t="s">
        <v>2</v>
      </c>
      <c r="B238" s="9" t="s">
        <v>3</v>
      </c>
      <c r="C238" s="9" t="s">
        <v>42</v>
      </c>
      <c r="D238" s="9" t="s">
        <v>3</v>
      </c>
      <c r="E238" s="9" t="s">
        <v>42</v>
      </c>
      <c r="F238" s="9" t="s">
        <v>3</v>
      </c>
    </row>
    <row r="239" spans="1:6" ht="15.75" hidden="1">
      <c r="A239" s="2" t="s">
        <v>21</v>
      </c>
      <c r="B239" s="2">
        <v>309855</v>
      </c>
      <c r="C239" s="2">
        <v>-9350</v>
      </c>
      <c r="D239" s="2">
        <f aca="true" t="shared" si="9" ref="D239:F258">B239+C239</f>
        <v>300505</v>
      </c>
      <c r="E239" s="2"/>
      <c r="F239" s="2">
        <f t="shared" si="9"/>
        <v>300505</v>
      </c>
    </row>
    <row r="240" spans="1:6" ht="15.75" hidden="1">
      <c r="A240" s="2" t="s">
        <v>23</v>
      </c>
      <c r="B240" s="2">
        <v>0</v>
      </c>
      <c r="C240" s="2"/>
      <c r="D240" s="2">
        <f t="shared" si="9"/>
        <v>0</v>
      </c>
      <c r="E240" s="2"/>
      <c r="F240" s="2">
        <f t="shared" si="9"/>
        <v>0</v>
      </c>
    </row>
    <row r="241" spans="1:6" ht="15.75" hidden="1">
      <c r="A241" s="2" t="s">
        <v>4</v>
      </c>
      <c r="B241" s="2">
        <v>0</v>
      </c>
      <c r="C241" s="2"/>
      <c r="D241" s="2">
        <f t="shared" si="9"/>
        <v>0</v>
      </c>
      <c r="E241" s="2"/>
      <c r="F241" s="2">
        <f t="shared" si="9"/>
        <v>0</v>
      </c>
    </row>
    <row r="242" spans="1:6" ht="15.75" hidden="1">
      <c r="A242" s="2" t="s">
        <v>5</v>
      </c>
      <c r="B242" s="2">
        <v>34807</v>
      </c>
      <c r="C242" s="2">
        <v>200</v>
      </c>
      <c r="D242" s="2">
        <f t="shared" si="9"/>
        <v>35007</v>
      </c>
      <c r="E242" s="2"/>
      <c r="F242" s="2">
        <f t="shared" si="9"/>
        <v>35007</v>
      </c>
    </row>
    <row r="243" spans="1:6" ht="15.75" hidden="1">
      <c r="A243" s="2" t="s">
        <v>22</v>
      </c>
      <c r="B243" s="2">
        <v>22200</v>
      </c>
      <c r="C243" s="2">
        <v>250</v>
      </c>
      <c r="D243" s="2">
        <f t="shared" si="9"/>
        <v>22450</v>
      </c>
      <c r="E243" s="2"/>
      <c r="F243" s="2">
        <f t="shared" si="9"/>
        <v>22450</v>
      </c>
    </row>
    <row r="244" spans="1:6" ht="15.75" hidden="1">
      <c r="A244" s="2" t="s">
        <v>6</v>
      </c>
      <c r="B244" s="2">
        <v>30685</v>
      </c>
      <c r="C244" s="2">
        <v>-900</v>
      </c>
      <c r="D244" s="2">
        <f t="shared" si="9"/>
        <v>29785</v>
      </c>
      <c r="E244" s="2"/>
      <c r="F244" s="2">
        <f t="shared" si="9"/>
        <v>29785</v>
      </c>
    </row>
    <row r="245" spans="1:6" ht="15.75" hidden="1">
      <c r="A245" s="2" t="s">
        <v>7</v>
      </c>
      <c r="B245" s="2">
        <v>28000</v>
      </c>
      <c r="C245" s="2">
        <v>-1800</v>
      </c>
      <c r="D245" s="2">
        <f t="shared" si="9"/>
        <v>26200</v>
      </c>
      <c r="E245" s="2"/>
      <c r="F245" s="2">
        <f t="shared" si="9"/>
        <v>26200</v>
      </c>
    </row>
    <row r="246" spans="1:6" ht="15.75" hidden="1">
      <c r="A246" s="2" t="s">
        <v>8</v>
      </c>
      <c r="B246" s="2">
        <v>5133</v>
      </c>
      <c r="C246" s="2">
        <v>200</v>
      </c>
      <c r="D246" s="2">
        <f t="shared" si="9"/>
        <v>5333</v>
      </c>
      <c r="E246" s="2"/>
      <c r="F246" s="2">
        <f t="shared" si="9"/>
        <v>5333</v>
      </c>
    </row>
    <row r="247" spans="1:6" ht="15.75" hidden="1">
      <c r="A247" s="2" t="s">
        <v>9</v>
      </c>
      <c r="B247" s="2">
        <v>6475</v>
      </c>
      <c r="C247" s="2">
        <v>-900</v>
      </c>
      <c r="D247" s="2">
        <f t="shared" si="9"/>
        <v>5575</v>
      </c>
      <c r="E247" s="2"/>
      <c r="F247" s="2">
        <f t="shared" si="9"/>
        <v>5575</v>
      </c>
    </row>
    <row r="248" spans="1:6" ht="15.75" hidden="1">
      <c r="A248" s="2" t="s">
        <v>10</v>
      </c>
      <c r="B248" s="2">
        <v>4832</v>
      </c>
      <c r="C248" s="2">
        <v>50</v>
      </c>
      <c r="D248" s="2">
        <f t="shared" si="9"/>
        <v>4882</v>
      </c>
      <c r="E248" s="2"/>
      <c r="F248" s="2">
        <f t="shared" si="9"/>
        <v>4882</v>
      </c>
    </row>
    <row r="249" spans="1:6" ht="15.75" hidden="1">
      <c r="A249" s="2" t="s">
        <v>11</v>
      </c>
      <c r="B249" s="2">
        <v>14490</v>
      </c>
      <c r="C249" s="2">
        <v>650</v>
      </c>
      <c r="D249" s="2">
        <f t="shared" si="9"/>
        <v>15140</v>
      </c>
      <c r="E249" s="2"/>
      <c r="F249" s="2">
        <f t="shared" si="9"/>
        <v>15140</v>
      </c>
    </row>
    <row r="250" spans="1:6" ht="15.75" hidden="1">
      <c r="A250" s="2" t="s">
        <v>12</v>
      </c>
      <c r="B250" s="2">
        <v>15876</v>
      </c>
      <c r="C250" s="2">
        <v>-1100</v>
      </c>
      <c r="D250" s="2">
        <f t="shared" si="9"/>
        <v>14776</v>
      </c>
      <c r="E250" s="2"/>
      <c r="F250" s="2">
        <f t="shared" si="9"/>
        <v>14776</v>
      </c>
    </row>
    <row r="251" spans="1:6" ht="15.75" hidden="1">
      <c r="A251" s="2" t="s">
        <v>13</v>
      </c>
      <c r="B251" s="2">
        <v>6679</v>
      </c>
      <c r="C251" s="2">
        <v>200</v>
      </c>
      <c r="D251" s="2">
        <f t="shared" si="9"/>
        <v>6879</v>
      </c>
      <c r="E251" s="2"/>
      <c r="F251" s="2">
        <f t="shared" si="9"/>
        <v>6879</v>
      </c>
    </row>
    <row r="252" spans="1:6" ht="15.75" hidden="1">
      <c r="A252" s="2" t="s">
        <v>20</v>
      </c>
      <c r="B252" s="2">
        <v>6483</v>
      </c>
      <c r="C252" s="2">
        <v>150</v>
      </c>
      <c r="D252" s="2">
        <f t="shared" si="9"/>
        <v>6633</v>
      </c>
      <c r="E252" s="2"/>
      <c r="F252" s="2">
        <f t="shared" si="9"/>
        <v>6633</v>
      </c>
    </row>
    <row r="253" spans="1:6" ht="15.75" hidden="1">
      <c r="A253" s="2" t="s">
        <v>14</v>
      </c>
      <c r="B253" s="2">
        <v>10664</v>
      </c>
      <c r="C253" s="2">
        <v>400</v>
      </c>
      <c r="D253" s="2">
        <f t="shared" si="9"/>
        <v>11064</v>
      </c>
      <c r="E253" s="2"/>
      <c r="F253" s="2">
        <f t="shared" si="9"/>
        <v>11064</v>
      </c>
    </row>
    <row r="254" spans="1:6" ht="15.75" hidden="1">
      <c r="A254" s="2" t="s">
        <v>15</v>
      </c>
      <c r="B254" s="2">
        <v>16077</v>
      </c>
      <c r="C254" s="2">
        <v>-2300</v>
      </c>
      <c r="D254" s="2">
        <f t="shared" si="9"/>
        <v>13777</v>
      </c>
      <c r="E254" s="2"/>
      <c r="F254" s="2">
        <f t="shared" si="9"/>
        <v>13777</v>
      </c>
    </row>
    <row r="255" spans="1:6" ht="15.75" hidden="1">
      <c r="A255" s="2" t="s">
        <v>16</v>
      </c>
      <c r="B255" s="2">
        <v>7199</v>
      </c>
      <c r="C255" s="2">
        <v>-200</v>
      </c>
      <c r="D255" s="2">
        <f t="shared" si="9"/>
        <v>6999</v>
      </c>
      <c r="E255" s="2"/>
      <c r="F255" s="2">
        <f t="shared" si="9"/>
        <v>6999</v>
      </c>
    </row>
    <row r="256" spans="1:6" ht="15.75" hidden="1">
      <c r="A256" s="2" t="s">
        <v>17</v>
      </c>
      <c r="B256" s="2">
        <v>15368</v>
      </c>
      <c r="C256" s="2">
        <v>-750</v>
      </c>
      <c r="D256" s="2">
        <f t="shared" si="9"/>
        <v>14618</v>
      </c>
      <c r="E256" s="2"/>
      <c r="F256" s="2">
        <f t="shared" si="9"/>
        <v>14618</v>
      </c>
    </row>
    <row r="257" spans="1:6" ht="15.75" hidden="1">
      <c r="A257" s="2" t="s">
        <v>18</v>
      </c>
      <c r="B257" s="2">
        <v>11795</v>
      </c>
      <c r="C257" s="2"/>
      <c r="D257" s="2">
        <f t="shared" si="9"/>
        <v>11795</v>
      </c>
      <c r="E257" s="2"/>
      <c r="F257" s="2">
        <f t="shared" si="9"/>
        <v>11795</v>
      </c>
    </row>
    <row r="258" spans="1:6" ht="15.75" hidden="1">
      <c r="A258" s="2" t="s">
        <v>19</v>
      </c>
      <c r="B258" s="2">
        <v>24194</v>
      </c>
      <c r="C258" s="2">
        <v>-2300</v>
      </c>
      <c r="D258" s="2">
        <f t="shared" si="9"/>
        <v>21894</v>
      </c>
      <c r="E258" s="2"/>
      <c r="F258" s="2">
        <f t="shared" si="9"/>
        <v>21894</v>
      </c>
    </row>
    <row r="259" spans="1:6" ht="15.75" hidden="1">
      <c r="A259" s="2" t="s">
        <v>1</v>
      </c>
      <c r="B259" s="2">
        <v>570812</v>
      </c>
      <c r="C259" s="2">
        <f>SUM(C239:C258)</f>
        <v>-17500</v>
      </c>
      <c r="D259" s="2">
        <f>SUM(D239:D258)</f>
        <v>553312</v>
      </c>
      <c r="E259" s="2">
        <f>SUM(E239:E258)</f>
        <v>0</v>
      </c>
      <c r="F259" s="2">
        <f>SUM(F239:F258)</f>
        <v>553312</v>
      </c>
    </row>
    <row r="260" ht="15.75" hidden="1">
      <c r="A260" s="5"/>
    </row>
    <row r="261" ht="15.75" hidden="1">
      <c r="A261" s="5"/>
    </row>
    <row r="262" spans="1:5" ht="15.75" hidden="1">
      <c r="A262" s="14" t="s">
        <v>28</v>
      </c>
      <c r="B262" s="14"/>
      <c r="C262" s="14"/>
      <c r="D262" s="14"/>
      <c r="E262" s="1"/>
    </row>
    <row r="263" ht="15.75" hidden="1">
      <c r="A263" s="6"/>
    </row>
    <row r="264" spans="1:6" ht="31.5" hidden="1">
      <c r="A264" s="9" t="s">
        <v>2</v>
      </c>
      <c r="B264" s="9" t="s">
        <v>3</v>
      </c>
      <c r="C264" s="9" t="s">
        <v>42</v>
      </c>
      <c r="D264" s="9" t="s">
        <v>3</v>
      </c>
      <c r="E264" s="9" t="s">
        <v>42</v>
      </c>
      <c r="F264" s="9" t="s">
        <v>3</v>
      </c>
    </row>
    <row r="265" spans="1:6" ht="15.75" hidden="1">
      <c r="A265" s="2" t="s">
        <v>21</v>
      </c>
      <c r="B265" s="2">
        <v>83343</v>
      </c>
      <c r="C265" s="2">
        <v>13000</v>
      </c>
      <c r="D265" s="2">
        <f aca="true" t="shared" si="10" ref="D265:F284">B265+C265</f>
        <v>96343</v>
      </c>
      <c r="E265" s="2"/>
      <c r="F265" s="2">
        <f t="shared" si="10"/>
        <v>96343</v>
      </c>
    </row>
    <row r="266" spans="1:6" ht="15.75" hidden="1">
      <c r="A266" s="2" t="s">
        <v>23</v>
      </c>
      <c r="B266" s="2">
        <v>0</v>
      </c>
      <c r="C266" s="2"/>
      <c r="D266" s="2">
        <f t="shared" si="10"/>
        <v>0</v>
      </c>
      <c r="E266" s="2"/>
      <c r="F266" s="2">
        <f t="shared" si="10"/>
        <v>0</v>
      </c>
    </row>
    <row r="267" spans="1:6" ht="15.75" hidden="1">
      <c r="A267" s="2" t="s">
        <v>4</v>
      </c>
      <c r="B267" s="2">
        <v>0</v>
      </c>
      <c r="C267" s="2"/>
      <c r="D267" s="2">
        <f t="shared" si="10"/>
        <v>0</v>
      </c>
      <c r="E267" s="2"/>
      <c r="F267" s="2">
        <f t="shared" si="10"/>
        <v>0</v>
      </c>
    </row>
    <row r="268" spans="1:6" ht="15.75" hidden="1">
      <c r="A268" s="2" t="s">
        <v>5</v>
      </c>
      <c r="B268" s="2">
        <v>19703</v>
      </c>
      <c r="C268" s="2">
        <v>550</v>
      </c>
      <c r="D268" s="2">
        <f t="shared" si="10"/>
        <v>20253</v>
      </c>
      <c r="E268" s="2"/>
      <c r="F268" s="2">
        <f t="shared" si="10"/>
        <v>20253</v>
      </c>
    </row>
    <row r="269" spans="1:6" ht="15.75" hidden="1">
      <c r="A269" s="2" t="s">
        <v>22</v>
      </c>
      <c r="B269" s="2">
        <v>9618</v>
      </c>
      <c r="C269" s="2"/>
      <c r="D269" s="2">
        <f t="shared" si="10"/>
        <v>9618</v>
      </c>
      <c r="E269" s="2"/>
      <c r="F269" s="2">
        <f t="shared" si="10"/>
        <v>9618</v>
      </c>
    </row>
    <row r="270" spans="1:6" ht="15.75" hidden="1">
      <c r="A270" s="2" t="s">
        <v>6</v>
      </c>
      <c r="B270" s="2">
        <v>17505</v>
      </c>
      <c r="C270" s="2">
        <v>600</v>
      </c>
      <c r="D270" s="2">
        <f t="shared" si="10"/>
        <v>18105</v>
      </c>
      <c r="E270" s="2"/>
      <c r="F270" s="2">
        <f t="shared" si="10"/>
        <v>18105</v>
      </c>
    </row>
    <row r="271" spans="1:6" ht="15.75" hidden="1">
      <c r="A271" s="2" t="s">
        <v>7</v>
      </c>
      <c r="B271" s="2">
        <v>21308</v>
      </c>
      <c r="C271" s="2">
        <v>-2000</v>
      </c>
      <c r="D271" s="2">
        <f t="shared" si="10"/>
        <v>19308</v>
      </c>
      <c r="E271" s="2"/>
      <c r="F271" s="2">
        <f t="shared" si="10"/>
        <v>19308</v>
      </c>
    </row>
    <row r="272" spans="1:6" ht="15.75" hidden="1">
      <c r="A272" s="2" t="s">
        <v>8</v>
      </c>
      <c r="B272" s="2">
        <v>3947</v>
      </c>
      <c r="C272" s="2">
        <v>300</v>
      </c>
      <c r="D272" s="2">
        <f t="shared" si="10"/>
        <v>4247</v>
      </c>
      <c r="E272" s="2"/>
      <c r="F272" s="2">
        <f t="shared" si="10"/>
        <v>4247</v>
      </c>
    </row>
    <row r="273" spans="1:6" ht="15.75" hidden="1">
      <c r="A273" s="2" t="s">
        <v>9</v>
      </c>
      <c r="B273" s="2">
        <v>6663</v>
      </c>
      <c r="C273" s="2">
        <v>-750</v>
      </c>
      <c r="D273" s="2">
        <f t="shared" si="10"/>
        <v>5913</v>
      </c>
      <c r="E273" s="2"/>
      <c r="F273" s="2">
        <f t="shared" si="10"/>
        <v>5913</v>
      </c>
    </row>
    <row r="274" spans="1:6" ht="15.75" hidden="1">
      <c r="A274" s="2" t="s">
        <v>10</v>
      </c>
      <c r="B274" s="2">
        <v>3087</v>
      </c>
      <c r="C274" s="2">
        <v>300</v>
      </c>
      <c r="D274" s="2">
        <f t="shared" si="10"/>
        <v>3387</v>
      </c>
      <c r="E274" s="2"/>
      <c r="F274" s="2">
        <f t="shared" si="10"/>
        <v>3387</v>
      </c>
    </row>
    <row r="275" spans="1:6" ht="15.75" hidden="1">
      <c r="A275" s="2" t="s">
        <v>11</v>
      </c>
      <c r="B275" s="2">
        <v>8675</v>
      </c>
      <c r="C275" s="2">
        <v>300</v>
      </c>
      <c r="D275" s="2">
        <f t="shared" si="10"/>
        <v>8975</v>
      </c>
      <c r="E275" s="2"/>
      <c r="F275" s="2">
        <f t="shared" si="10"/>
        <v>8975</v>
      </c>
    </row>
    <row r="276" spans="1:6" ht="15.75" hidden="1">
      <c r="A276" s="2" t="s">
        <v>12</v>
      </c>
      <c r="B276" s="2">
        <v>9431</v>
      </c>
      <c r="C276" s="2">
        <v>-100</v>
      </c>
      <c r="D276" s="2">
        <f t="shared" si="10"/>
        <v>9331</v>
      </c>
      <c r="E276" s="2"/>
      <c r="F276" s="2">
        <f t="shared" si="10"/>
        <v>9331</v>
      </c>
    </row>
    <row r="277" spans="1:6" ht="15.75" hidden="1">
      <c r="A277" s="2" t="s">
        <v>13</v>
      </c>
      <c r="B277" s="2">
        <v>5512</v>
      </c>
      <c r="C277" s="2">
        <v>50</v>
      </c>
      <c r="D277" s="2">
        <f t="shared" si="10"/>
        <v>5562</v>
      </c>
      <c r="E277" s="2"/>
      <c r="F277" s="2">
        <f t="shared" si="10"/>
        <v>5562</v>
      </c>
    </row>
    <row r="278" spans="1:6" ht="15.75" hidden="1">
      <c r="A278" s="2" t="s">
        <v>20</v>
      </c>
      <c r="B278" s="2">
        <v>3794</v>
      </c>
      <c r="C278" s="2">
        <v>-200</v>
      </c>
      <c r="D278" s="2">
        <f t="shared" si="10"/>
        <v>3594</v>
      </c>
      <c r="E278" s="2"/>
      <c r="F278" s="2">
        <f t="shared" si="10"/>
        <v>3594</v>
      </c>
    </row>
    <row r="279" spans="1:6" ht="15.75" hidden="1">
      <c r="A279" s="2" t="s">
        <v>14</v>
      </c>
      <c r="B279" s="2">
        <v>7038</v>
      </c>
      <c r="C279" s="2">
        <v>-300</v>
      </c>
      <c r="D279" s="2">
        <f t="shared" si="10"/>
        <v>6738</v>
      </c>
      <c r="E279" s="2"/>
      <c r="F279" s="2">
        <f t="shared" si="10"/>
        <v>6738</v>
      </c>
    </row>
    <row r="280" spans="1:6" ht="15.75" hidden="1">
      <c r="A280" s="2" t="s">
        <v>15</v>
      </c>
      <c r="B280" s="2">
        <v>9181</v>
      </c>
      <c r="C280" s="2">
        <v>-250</v>
      </c>
      <c r="D280" s="2">
        <f t="shared" si="10"/>
        <v>8931</v>
      </c>
      <c r="E280" s="2"/>
      <c r="F280" s="2">
        <f t="shared" si="10"/>
        <v>8931</v>
      </c>
    </row>
    <row r="281" spans="1:6" ht="15.75" hidden="1">
      <c r="A281" s="2" t="s">
        <v>16</v>
      </c>
      <c r="B281" s="2">
        <v>5634</v>
      </c>
      <c r="C281" s="2">
        <v>-750</v>
      </c>
      <c r="D281" s="2">
        <f t="shared" si="10"/>
        <v>4884</v>
      </c>
      <c r="E281" s="2"/>
      <c r="F281" s="2">
        <f t="shared" si="10"/>
        <v>4884</v>
      </c>
    </row>
    <row r="282" spans="1:6" ht="15.75" hidden="1">
      <c r="A282" s="2" t="s">
        <v>17</v>
      </c>
      <c r="B282" s="2">
        <v>7714</v>
      </c>
      <c r="C282" s="2">
        <v>-50</v>
      </c>
      <c r="D282" s="2">
        <f t="shared" si="10"/>
        <v>7664</v>
      </c>
      <c r="E282" s="2"/>
      <c r="F282" s="2">
        <f t="shared" si="10"/>
        <v>7664</v>
      </c>
    </row>
    <row r="283" spans="1:6" ht="15.75" hidden="1">
      <c r="A283" s="2" t="s">
        <v>18</v>
      </c>
      <c r="B283" s="2">
        <v>7303</v>
      </c>
      <c r="C283" s="2">
        <v>300</v>
      </c>
      <c r="D283" s="2">
        <f t="shared" si="10"/>
        <v>7603</v>
      </c>
      <c r="E283" s="2"/>
      <c r="F283" s="2">
        <f t="shared" si="10"/>
        <v>7603</v>
      </c>
    </row>
    <row r="284" spans="1:6" ht="15.75" hidden="1">
      <c r="A284" s="2" t="s">
        <v>19</v>
      </c>
      <c r="B284" s="2">
        <v>13415</v>
      </c>
      <c r="C284" s="2">
        <v>-500</v>
      </c>
      <c r="D284" s="2">
        <f t="shared" si="10"/>
        <v>12915</v>
      </c>
      <c r="E284" s="2"/>
      <c r="F284" s="2">
        <f t="shared" si="10"/>
        <v>12915</v>
      </c>
    </row>
    <row r="285" spans="1:6" ht="15.75" hidden="1">
      <c r="A285" s="2" t="s">
        <v>1</v>
      </c>
      <c r="B285" s="2">
        <v>242871</v>
      </c>
      <c r="C285" s="2">
        <f>SUM(C265:C284)</f>
        <v>10500</v>
      </c>
      <c r="D285" s="2">
        <f>SUM(D265:D284)</f>
        <v>253371</v>
      </c>
      <c r="E285" s="2">
        <f>SUM(E265:E284)</f>
        <v>0</v>
      </c>
      <c r="F285" s="2">
        <f>SUM(F265:F284)</f>
        <v>253371</v>
      </c>
    </row>
    <row r="286" ht="15.75" hidden="1">
      <c r="A286" s="6"/>
    </row>
    <row r="287" ht="15.75" hidden="1">
      <c r="A287" s="6"/>
    </row>
    <row r="288" spans="1:5" ht="15.75" hidden="1">
      <c r="A288" s="14" t="s">
        <v>46</v>
      </c>
      <c r="B288" s="14"/>
      <c r="C288" s="14"/>
      <c r="D288" s="14"/>
      <c r="E288" s="1"/>
    </row>
    <row r="289" ht="15.75" hidden="1">
      <c r="A289" s="5"/>
    </row>
    <row r="290" spans="1:6" ht="31.5" hidden="1">
      <c r="A290" s="9" t="s">
        <v>2</v>
      </c>
      <c r="B290" s="9" t="s">
        <v>3</v>
      </c>
      <c r="C290" s="9" t="s">
        <v>42</v>
      </c>
      <c r="D290" s="9" t="s">
        <v>3</v>
      </c>
      <c r="E290" s="9" t="s">
        <v>42</v>
      </c>
      <c r="F290" s="9" t="s">
        <v>3</v>
      </c>
    </row>
    <row r="291" spans="1:6" ht="15.75" hidden="1">
      <c r="A291" s="2" t="s">
        <v>21</v>
      </c>
      <c r="B291" s="2">
        <v>108244</v>
      </c>
      <c r="C291" s="2"/>
      <c r="D291" s="2">
        <f aca="true" t="shared" si="11" ref="D291:F310">B291+C291</f>
        <v>108244</v>
      </c>
      <c r="E291" s="2"/>
      <c r="F291" s="2">
        <f t="shared" si="11"/>
        <v>108244</v>
      </c>
    </row>
    <row r="292" spans="1:6" ht="15.75" hidden="1">
      <c r="A292" s="2" t="s">
        <v>23</v>
      </c>
      <c r="B292" s="2">
        <v>0</v>
      </c>
      <c r="C292" s="2"/>
      <c r="D292" s="2">
        <f t="shared" si="11"/>
        <v>0</v>
      </c>
      <c r="E292" s="2"/>
      <c r="F292" s="2">
        <f t="shared" si="11"/>
        <v>0</v>
      </c>
    </row>
    <row r="293" spans="1:6" ht="15.75" hidden="1">
      <c r="A293" s="2" t="s">
        <v>4</v>
      </c>
      <c r="B293" s="2">
        <v>0</v>
      </c>
      <c r="C293" s="2"/>
      <c r="D293" s="2">
        <f t="shared" si="11"/>
        <v>0</v>
      </c>
      <c r="E293" s="2"/>
      <c r="F293" s="2">
        <f t="shared" si="11"/>
        <v>0</v>
      </c>
    </row>
    <row r="294" spans="1:6" ht="15.75" hidden="1">
      <c r="A294" s="2" t="s">
        <v>5</v>
      </c>
      <c r="B294" s="2">
        <v>28377</v>
      </c>
      <c r="C294" s="2"/>
      <c r="D294" s="2">
        <f t="shared" si="11"/>
        <v>28377</v>
      </c>
      <c r="E294" s="2"/>
      <c r="F294" s="2">
        <f t="shared" si="11"/>
        <v>28377</v>
      </c>
    </row>
    <row r="295" spans="1:6" ht="15.75" hidden="1">
      <c r="A295" s="2" t="s">
        <v>22</v>
      </c>
      <c r="B295" s="2">
        <v>15304</v>
      </c>
      <c r="C295" s="2"/>
      <c r="D295" s="2">
        <f t="shared" si="11"/>
        <v>15304</v>
      </c>
      <c r="E295" s="2"/>
      <c r="F295" s="2">
        <f t="shared" si="11"/>
        <v>15304</v>
      </c>
    </row>
    <row r="296" spans="1:6" ht="15.75" hidden="1">
      <c r="A296" s="2" t="s">
        <v>6</v>
      </c>
      <c r="B296" s="2">
        <v>16186</v>
      </c>
      <c r="C296" s="2"/>
      <c r="D296" s="2">
        <f t="shared" si="11"/>
        <v>16186</v>
      </c>
      <c r="E296" s="2"/>
      <c r="F296" s="2">
        <f t="shared" si="11"/>
        <v>16186</v>
      </c>
    </row>
    <row r="297" spans="1:6" ht="15.75" hidden="1">
      <c r="A297" s="2" t="s">
        <v>7</v>
      </c>
      <c r="B297" s="2">
        <v>17774</v>
      </c>
      <c r="C297" s="2"/>
      <c r="D297" s="2">
        <f t="shared" si="11"/>
        <v>17774</v>
      </c>
      <c r="E297" s="2"/>
      <c r="F297" s="2">
        <f t="shared" si="11"/>
        <v>17774</v>
      </c>
    </row>
    <row r="298" spans="1:6" ht="15.75" hidden="1">
      <c r="A298" s="2" t="s">
        <v>8</v>
      </c>
      <c r="B298" s="2">
        <v>17861</v>
      </c>
      <c r="C298" s="2"/>
      <c r="D298" s="2">
        <f t="shared" si="11"/>
        <v>17861</v>
      </c>
      <c r="E298" s="2"/>
      <c r="F298" s="2">
        <f t="shared" si="11"/>
        <v>17861</v>
      </c>
    </row>
    <row r="299" spans="1:6" ht="15.75" hidden="1">
      <c r="A299" s="2" t="s">
        <v>9</v>
      </c>
      <c r="B299" s="2">
        <v>17748</v>
      </c>
      <c r="C299" s="2">
        <v>192</v>
      </c>
      <c r="D299" s="2">
        <f t="shared" si="11"/>
        <v>17940</v>
      </c>
      <c r="E299" s="2"/>
      <c r="F299" s="2">
        <f t="shared" si="11"/>
        <v>17940</v>
      </c>
    </row>
    <row r="300" spans="1:6" ht="15.75" hidden="1">
      <c r="A300" s="2" t="s">
        <v>10</v>
      </c>
      <c r="B300" s="2">
        <v>6091</v>
      </c>
      <c r="C300" s="2"/>
      <c r="D300" s="2">
        <f t="shared" si="11"/>
        <v>6091</v>
      </c>
      <c r="E300" s="2"/>
      <c r="F300" s="2">
        <f t="shared" si="11"/>
        <v>6091</v>
      </c>
    </row>
    <row r="301" spans="1:6" ht="15.75" hidden="1">
      <c r="A301" s="2" t="s">
        <v>11</v>
      </c>
      <c r="B301" s="2">
        <v>23838</v>
      </c>
      <c r="C301" s="2">
        <v>503</v>
      </c>
      <c r="D301" s="2">
        <f t="shared" si="11"/>
        <v>24341</v>
      </c>
      <c r="E301" s="2"/>
      <c r="F301" s="2">
        <f t="shared" si="11"/>
        <v>24341</v>
      </c>
    </row>
    <row r="302" spans="1:6" ht="15.75" hidden="1">
      <c r="A302" s="2" t="s">
        <v>12</v>
      </c>
      <c r="B302" s="2">
        <v>22158</v>
      </c>
      <c r="C302" s="2"/>
      <c r="D302" s="2">
        <f t="shared" si="11"/>
        <v>22158</v>
      </c>
      <c r="E302" s="2"/>
      <c r="F302" s="2">
        <f t="shared" si="11"/>
        <v>22158</v>
      </c>
    </row>
    <row r="303" spans="1:6" ht="15.75" hidden="1">
      <c r="A303" s="2" t="s">
        <v>13</v>
      </c>
      <c r="B303" s="2">
        <v>8972</v>
      </c>
      <c r="C303" s="2">
        <v>50</v>
      </c>
      <c r="D303" s="2">
        <f t="shared" si="11"/>
        <v>9022</v>
      </c>
      <c r="E303" s="2"/>
      <c r="F303" s="2">
        <f t="shared" si="11"/>
        <v>9022</v>
      </c>
    </row>
    <row r="304" spans="1:6" ht="15.75" hidden="1">
      <c r="A304" s="2" t="s">
        <v>20</v>
      </c>
      <c r="B304" s="2">
        <v>14401</v>
      </c>
      <c r="C304" s="2"/>
      <c r="D304" s="2">
        <f t="shared" si="11"/>
        <v>14401</v>
      </c>
      <c r="E304" s="2"/>
      <c r="F304" s="2">
        <f t="shared" si="11"/>
        <v>14401</v>
      </c>
    </row>
    <row r="305" spans="1:6" ht="15.75" hidden="1">
      <c r="A305" s="2" t="s">
        <v>14</v>
      </c>
      <c r="B305" s="2">
        <v>15445</v>
      </c>
      <c r="C305" s="2">
        <v>705</v>
      </c>
      <c r="D305" s="2">
        <f t="shared" si="11"/>
        <v>16150</v>
      </c>
      <c r="E305" s="2"/>
      <c r="F305" s="2">
        <f t="shared" si="11"/>
        <v>16150</v>
      </c>
    </row>
    <row r="306" spans="1:6" ht="15.75" hidden="1">
      <c r="A306" s="2" t="s">
        <v>15</v>
      </c>
      <c r="B306" s="2">
        <v>13926</v>
      </c>
      <c r="C306" s="2"/>
      <c r="D306" s="2">
        <f t="shared" si="11"/>
        <v>13926</v>
      </c>
      <c r="E306" s="2"/>
      <c r="F306" s="2">
        <f t="shared" si="11"/>
        <v>13926</v>
      </c>
    </row>
    <row r="307" spans="1:6" ht="15.75" hidden="1">
      <c r="A307" s="2" t="s">
        <v>16</v>
      </c>
      <c r="B307" s="2">
        <v>10254</v>
      </c>
      <c r="C307" s="2">
        <v>23</v>
      </c>
      <c r="D307" s="2">
        <f t="shared" si="11"/>
        <v>10277</v>
      </c>
      <c r="E307" s="2"/>
      <c r="F307" s="2">
        <f t="shared" si="11"/>
        <v>10277</v>
      </c>
    </row>
    <row r="308" spans="1:6" ht="15.75" hidden="1">
      <c r="A308" s="2" t="s">
        <v>17</v>
      </c>
      <c r="B308" s="2">
        <v>16172</v>
      </c>
      <c r="C308" s="2"/>
      <c r="D308" s="2">
        <f t="shared" si="11"/>
        <v>16172</v>
      </c>
      <c r="E308" s="2"/>
      <c r="F308" s="2">
        <f t="shared" si="11"/>
        <v>16172</v>
      </c>
    </row>
    <row r="309" spans="1:6" ht="15.75" hidden="1">
      <c r="A309" s="2" t="s">
        <v>18</v>
      </c>
      <c r="B309" s="2">
        <v>22688</v>
      </c>
      <c r="C309" s="2"/>
      <c r="D309" s="2">
        <f t="shared" si="11"/>
        <v>22688</v>
      </c>
      <c r="E309" s="2"/>
      <c r="F309" s="2">
        <f t="shared" si="11"/>
        <v>22688</v>
      </c>
    </row>
    <row r="310" spans="1:6" ht="15.75" hidden="1">
      <c r="A310" s="2" t="s">
        <v>19</v>
      </c>
      <c r="B310" s="2">
        <v>24930</v>
      </c>
      <c r="C310" s="2"/>
      <c r="D310" s="2">
        <f t="shared" si="11"/>
        <v>24930</v>
      </c>
      <c r="E310" s="2"/>
      <c r="F310" s="2">
        <f t="shared" si="11"/>
        <v>24930</v>
      </c>
    </row>
    <row r="311" spans="1:6" ht="15.75" hidden="1">
      <c r="A311" s="2" t="s">
        <v>1</v>
      </c>
      <c r="B311" s="2">
        <v>400369</v>
      </c>
      <c r="C311" s="2">
        <f>SUM(C291:C310)</f>
        <v>1473</v>
      </c>
      <c r="D311" s="2">
        <f>SUM(D291:D310)</f>
        <v>401842</v>
      </c>
      <c r="E311" s="2">
        <f>SUM(E291:E310)</f>
        <v>0</v>
      </c>
      <c r="F311" s="2">
        <f>SUM(F291:F310)</f>
        <v>401842</v>
      </c>
    </row>
    <row r="312" ht="15.75" hidden="1">
      <c r="A312" s="5"/>
    </row>
    <row r="313" ht="15.75" hidden="1">
      <c r="A313" s="5"/>
    </row>
    <row r="314" spans="1:5" ht="15.75" hidden="1">
      <c r="A314" s="14" t="s">
        <v>31</v>
      </c>
      <c r="B314" s="14"/>
      <c r="C314" s="14"/>
      <c r="D314" s="14"/>
      <c r="E314" s="1"/>
    </row>
    <row r="315" ht="15.75" hidden="1">
      <c r="A315" s="8"/>
    </row>
    <row r="316" spans="1:6" ht="31.5" hidden="1">
      <c r="A316" s="9" t="s">
        <v>2</v>
      </c>
      <c r="B316" s="9" t="s">
        <v>3</v>
      </c>
      <c r="C316" s="9" t="s">
        <v>42</v>
      </c>
      <c r="D316" s="9" t="s">
        <v>3</v>
      </c>
      <c r="E316" s="9" t="s">
        <v>42</v>
      </c>
      <c r="F316" s="9" t="s">
        <v>3</v>
      </c>
    </row>
    <row r="317" ht="15.75" hidden="1">
      <c r="A317" s="2" t="s">
        <v>21</v>
      </c>
    </row>
    <row r="318" spans="1:6" ht="15.75" hidden="1">
      <c r="A318" s="2" t="s">
        <v>23</v>
      </c>
      <c r="B318" s="2">
        <v>8970</v>
      </c>
      <c r="C318" s="2">
        <v>625</v>
      </c>
      <c r="D318" s="2">
        <f aca="true" t="shared" si="12" ref="D318:F337">B318+C318</f>
        <v>9595</v>
      </c>
      <c r="E318" s="2"/>
      <c r="F318" s="2">
        <f t="shared" si="12"/>
        <v>9595</v>
      </c>
    </row>
    <row r="319" spans="1:6" ht="15.75" hidden="1">
      <c r="A319" s="2" t="s">
        <v>4</v>
      </c>
      <c r="B319" s="2">
        <v>1955</v>
      </c>
      <c r="C319" s="2">
        <v>375</v>
      </c>
      <c r="D319" s="2">
        <f t="shared" si="12"/>
        <v>2330</v>
      </c>
      <c r="E319" s="2"/>
      <c r="F319" s="2">
        <f t="shared" si="12"/>
        <v>2330</v>
      </c>
    </row>
    <row r="320" spans="1:6" ht="15.75" hidden="1">
      <c r="A320" s="2" t="s">
        <v>5</v>
      </c>
      <c r="B320" s="2">
        <v>3075</v>
      </c>
      <c r="C320" s="2">
        <v>913</v>
      </c>
      <c r="D320" s="2">
        <f t="shared" si="12"/>
        <v>3988</v>
      </c>
      <c r="E320" s="2"/>
      <c r="F320" s="2">
        <f t="shared" si="12"/>
        <v>3988</v>
      </c>
    </row>
    <row r="321" spans="1:6" ht="15.75" hidden="1">
      <c r="A321" s="2" t="s">
        <v>22</v>
      </c>
      <c r="B321" s="2">
        <v>1955</v>
      </c>
      <c r="C321" s="2">
        <v>63</v>
      </c>
      <c r="D321" s="2">
        <f t="shared" si="12"/>
        <v>2018</v>
      </c>
      <c r="E321" s="2"/>
      <c r="F321" s="2">
        <f t="shared" si="12"/>
        <v>2018</v>
      </c>
    </row>
    <row r="322" spans="1:6" ht="15.75" hidden="1">
      <c r="A322" s="2" t="s">
        <v>6</v>
      </c>
      <c r="B322" s="2">
        <v>2013</v>
      </c>
      <c r="C322" s="2">
        <v>100</v>
      </c>
      <c r="D322" s="2">
        <f t="shared" si="12"/>
        <v>2113</v>
      </c>
      <c r="E322" s="2"/>
      <c r="F322" s="2">
        <f t="shared" si="12"/>
        <v>2113</v>
      </c>
    </row>
    <row r="323" spans="1:6" ht="15.75" hidden="1">
      <c r="A323" s="2" t="s">
        <v>7</v>
      </c>
      <c r="B323" s="2">
        <v>3335</v>
      </c>
      <c r="C323" s="2">
        <v>500</v>
      </c>
      <c r="D323" s="2">
        <f t="shared" si="12"/>
        <v>3835</v>
      </c>
      <c r="E323" s="2"/>
      <c r="F323" s="2">
        <f t="shared" si="12"/>
        <v>3835</v>
      </c>
    </row>
    <row r="324" spans="1:6" ht="15.75" hidden="1">
      <c r="A324" s="2" t="s">
        <v>8</v>
      </c>
      <c r="B324" s="2">
        <v>920</v>
      </c>
      <c r="C324" s="2">
        <v>100</v>
      </c>
      <c r="D324" s="2">
        <f t="shared" si="12"/>
        <v>1020</v>
      </c>
      <c r="E324" s="2"/>
      <c r="F324" s="2">
        <f t="shared" si="12"/>
        <v>1020</v>
      </c>
    </row>
    <row r="325" spans="1:6" ht="15.75" hidden="1">
      <c r="A325" s="2" t="s">
        <v>9</v>
      </c>
      <c r="B325" s="2">
        <v>805</v>
      </c>
      <c r="C325" s="2"/>
      <c r="D325" s="2">
        <f t="shared" si="12"/>
        <v>805</v>
      </c>
      <c r="E325" s="2"/>
      <c r="F325" s="2">
        <f t="shared" si="12"/>
        <v>805</v>
      </c>
    </row>
    <row r="326" spans="1:6" ht="15.75" hidden="1">
      <c r="A326" s="2" t="s">
        <v>10</v>
      </c>
      <c r="B326" s="2">
        <v>403</v>
      </c>
      <c r="C326" s="2"/>
      <c r="D326" s="2">
        <f t="shared" si="12"/>
        <v>403</v>
      </c>
      <c r="E326" s="2"/>
      <c r="F326" s="2">
        <f t="shared" si="12"/>
        <v>403</v>
      </c>
    </row>
    <row r="327" spans="1:6" ht="15.75" hidden="1">
      <c r="A327" s="2" t="s">
        <v>11</v>
      </c>
      <c r="B327" s="2">
        <v>1725</v>
      </c>
      <c r="C327" s="2"/>
      <c r="D327" s="2">
        <f t="shared" si="12"/>
        <v>1725</v>
      </c>
      <c r="E327" s="2"/>
      <c r="F327" s="2">
        <f t="shared" si="12"/>
        <v>1725</v>
      </c>
    </row>
    <row r="328" spans="1:6" ht="15.75" hidden="1">
      <c r="A328" s="2" t="s">
        <v>12</v>
      </c>
      <c r="B328" s="2">
        <v>575</v>
      </c>
      <c r="C328" s="2"/>
      <c r="D328" s="2">
        <f t="shared" si="12"/>
        <v>575</v>
      </c>
      <c r="E328" s="2"/>
      <c r="F328" s="2">
        <f t="shared" si="12"/>
        <v>575</v>
      </c>
    </row>
    <row r="329" spans="1:6" ht="15.75" hidden="1">
      <c r="A329" s="2" t="s">
        <v>13</v>
      </c>
      <c r="B329" s="2">
        <v>460</v>
      </c>
      <c r="C329" s="2">
        <v>113</v>
      </c>
      <c r="D329" s="2">
        <f t="shared" si="12"/>
        <v>573</v>
      </c>
      <c r="E329" s="2"/>
      <c r="F329" s="2">
        <f t="shared" si="12"/>
        <v>573</v>
      </c>
    </row>
    <row r="330" spans="1:6" ht="15.75" hidden="1">
      <c r="A330" s="2" t="s">
        <v>20</v>
      </c>
      <c r="B330" s="2">
        <v>1380</v>
      </c>
      <c r="C330" s="2"/>
      <c r="D330" s="2">
        <f t="shared" si="12"/>
        <v>1380</v>
      </c>
      <c r="E330" s="2"/>
      <c r="F330" s="2">
        <f t="shared" si="12"/>
        <v>1380</v>
      </c>
    </row>
    <row r="331" spans="1:6" ht="15.75" hidden="1">
      <c r="A331" s="2" t="s">
        <v>14</v>
      </c>
      <c r="B331" s="2">
        <v>1265</v>
      </c>
      <c r="C331" s="2"/>
      <c r="D331" s="2">
        <f t="shared" si="12"/>
        <v>1265</v>
      </c>
      <c r="E331" s="2"/>
      <c r="F331" s="2">
        <f t="shared" si="12"/>
        <v>1265</v>
      </c>
    </row>
    <row r="332" spans="1:6" ht="15.75" hidden="1">
      <c r="A332" s="2" t="s">
        <v>15</v>
      </c>
      <c r="B332" s="2">
        <v>1495</v>
      </c>
      <c r="C332" s="2"/>
      <c r="D332" s="2">
        <f t="shared" si="12"/>
        <v>1495</v>
      </c>
      <c r="E332" s="2"/>
      <c r="F332" s="2">
        <f t="shared" si="12"/>
        <v>1495</v>
      </c>
    </row>
    <row r="333" spans="1:6" ht="15.75" hidden="1">
      <c r="A333" s="2" t="s">
        <v>16</v>
      </c>
      <c r="B333" s="2">
        <v>345</v>
      </c>
      <c r="C333" s="2"/>
      <c r="D333" s="2">
        <f t="shared" si="12"/>
        <v>345</v>
      </c>
      <c r="E333" s="2"/>
      <c r="F333" s="2">
        <f t="shared" si="12"/>
        <v>345</v>
      </c>
    </row>
    <row r="334" spans="1:6" ht="15.75" hidden="1">
      <c r="A334" s="2" t="s">
        <v>17</v>
      </c>
      <c r="B334" s="2">
        <v>575</v>
      </c>
      <c r="C334" s="2">
        <v>38</v>
      </c>
      <c r="D334" s="2">
        <f t="shared" si="12"/>
        <v>613</v>
      </c>
      <c r="E334" s="2"/>
      <c r="F334" s="2">
        <f t="shared" si="12"/>
        <v>613</v>
      </c>
    </row>
    <row r="335" spans="1:6" ht="15.75" hidden="1">
      <c r="A335" s="2" t="s">
        <v>18</v>
      </c>
      <c r="B335" s="2">
        <v>805</v>
      </c>
      <c r="C335" s="2"/>
      <c r="D335" s="2">
        <f t="shared" si="12"/>
        <v>805</v>
      </c>
      <c r="E335" s="2"/>
      <c r="F335" s="2">
        <f t="shared" si="12"/>
        <v>805</v>
      </c>
    </row>
    <row r="336" spans="1:6" ht="15.75" hidden="1">
      <c r="A336" s="2" t="s">
        <v>4</v>
      </c>
      <c r="B336" s="2">
        <v>0</v>
      </c>
      <c r="C336" s="2"/>
      <c r="D336" s="2">
        <f t="shared" si="12"/>
        <v>0</v>
      </c>
      <c r="E336" s="2"/>
      <c r="F336" s="2">
        <f t="shared" si="12"/>
        <v>0</v>
      </c>
    </row>
    <row r="337" spans="1:6" ht="15.75" hidden="1">
      <c r="A337" s="2" t="s">
        <v>19</v>
      </c>
      <c r="B337" s="2">
        <v>2185</v>
      </c>
      <c r="C337" s="2">
        <v>100</v>
      </c>
      <c r="D337" s="2">
        <f t="shared" si="12"/>
        <v>2285</v>
      </c>
      <c r="E337" s="2"/>
      <c r="F337" s="2">
        <f t="shared" si="12"/>
        <v>2285</v>
      </c>
    </row>
    <row r="338" spans="1:6" ht="15.75" hidden="1">
      <c r="A338" s="2" t="s">
        <v>1</v>
      </c>
      <c r="B338" s="2">
        <v>34241</v>
      </c>
      <c r="C338" s="2">
        <f>SUM(C317:C337)</f>
        <v>2927</v>
      </c>
      <c r="D338" s="2">
        <f>SUM(D317:D337)</f>
        <v>37168</v>
      </c>
      <c r="E338" s="2">
        <f>SUM(E317:E337)</f>
        <v>0</v>
      </c>
      <c r="F338" s="2">
        <f>SUM(F317:F337)</f>
        <v>37168</v>
      </c>
    </row>
    <row r="339" ht="15.75" hidden="1">
      <c r="A339" s="8"/>
    </row>
    <row r="340" ht="15.75" hidden="1">
      <c r="A340" s="8"/>
    </row>
    <row r="341" spans="1:5" ht="15.75" hidden="1">
      <c r="A341" s="14" t="s">
        <v>38</v>
      </c>
      <c r="B341" s="14"/>
      <c r="C341" s="14"/>
      <c r="D341" s="14"/>
      <c r="E341" s="1"/>
    </row>
    <row r="342" ht="15.75" hidden="1">
      <c r="A342" s="5"/>
    </row>
    <row r="343" spans="1:6" ht="31.5" hidden="1">
      <c r="A343" s="9" t="s">
        <v>2</v>
      </c>
      <c r="B343" s="9" t="s">
        <v>3</v>
      </c>
      <c r="C343" s="9" t="s">
        <v>42</v>
      </c>
      <c r="D343" s="9" t="s">
        <v>3</v>
      </c>
      <c r="E343" s="9" t="s">
        <v>42</v>
      </c>
      <c r="F343" s="9" t="s">
        <v>3</v>
      </c>
    </row>
    <row r="344" spans="1:6" ht="15.75" hidden="1">
      <c r="A344" s="2" t="s">
        <v>21</v>
      </c>
      <c r="B344" s="2">
        <v>956125</v>
      </c>
      <c r="C344" s="2"/>
      <c r="D344" s="2">
        <f aca="true" t="shared" si="13" ref="D344:F363">B344+C344</f>
        <v>956125</v>
      </c>
      <c r="E344" s="2"/>
      <c r="F344" s="2">
        <f t="shared" si="13"/>
        <v>956125</v>
      </c>
    </row>
    <row r="345" spans="1:6" ht="15.75" hidden="1">
      <c r="A345" s="2" t="s">
        <v>23</v>
      </c>
      <c r="B345" s="2">
        <v>301778</v>
      </c>
      <c r="C345" s="2"/>
      <c r="D345" s="2">
        <f t="shared" si="13"/>
        <v>301778</v>
      </c>
      <c r="E345" s="2"/>
      <c r="F345" s="2">
        <f t="shared" si="13"/>
        <v>301778</v>
      </c>
    </row>
    <row r="346" spans="1:6" ht="15.75" hidden="1">
      <c r="A346" s="2" t="s">
        <v>4</v>
      </c>
      <c r="B346" s="2">
        <v>94349</v>
      </c>
      <c r="C346" s="2"/>
      <c r="D346" s="2">
        <f t="shared" si="13"/>
        <v>94349</v>
      </c>
      <c r="E346" s="2"/>
      <c r="F346" s="2">
        <f t="shared" si="13"/>
        <v>94349</v>
      </c>
    </row>
    <row r="347" spans="1:6" ht="15.75" hidden="1">
      <c r="A347" s="2" t="s">
        <v>5</v>
      </c>
      <c r="B347" s="2">
        <v>176682</v>
      </c>
      <c r="C347" s="2"/>
      <c r="D347" s="2">
        <f t="shared" si="13"/>
        <v>176682</v>
      </c>
      <c r="E347" s="2"/>
      <c r="F347" s="2">
        <f t="shared" si="13"/>
        <v>176682</v>
      </c>
    </row>
    <row r="348" spans="1:6" ht="15.75" hidden="1">
      <c r="A348" s="2" t="s">
        <v>22</v>
      </c>
      <c r="B348" s="2">
        <v>70260</v>
      </c>
      <c r="C348" s="2"/>
      <c r="D348" s="2">
        <f t="shared" si="13"/>
        <v>70260</v>
      </c>
      <c r="E348" s="2"/>
      <c r="F348" s="2">
        <f t="shared" si="13"/>
        <v>70260</v>
      </c>
    </row>
    <row r="349" spans="1:6" ht="15.75" hidden="1">
      <c r="A349" s="2" t="s">
        <v>6</v>
      </c>
      <c r="B349" s="2">
        <v>135139</v>
      </c>
      <c r="C349" s="2"/>
      <c r="D349" s="2">
        <f t="shared" si="13"/>
        <v>135139</v>
      </c>
      <c r="E349" s="2"/>
      <c r="F349" s="2">
        <f t="shared" si="13"/>
        <v>135139</v>
      </c>
    </row>
    <row r="350" spans="1:6" ht="15.75" hidden="1">
      <c r="A350" s="2" t="s">
        <v>7</v>
      </c>
      <c r="B350" s="2">
        <v>132985</v>
      </c>
      <c r="C350" s="2"/>
      <c r="D350" s="2">
        <f t="shared" si="13"/>
        <v>132985</v>
      </c>
      <c r="E350" s="2"/>
      <c r="F350" s="2">
        <f t="shared" si="13"/>
        <v>132985</v>
      </c>
    </row>
    <row r="351" spans="1:6" ht="15.75" hidden="1">
      <c r="A351" s="2" t="s">
        <v>8</v>
      </c>
      <c r="B351" s="2">
        <v>38784</v>
      </c>
      <c r="C351" s="2"/>
      <c r="D351" s="2">
        <f t="shared" si="13"/>
        <v>38784</v>
      </c>
      <c r="E351" s="2"/>
      <c r="F351" s="2">
        <f t="shared" si="13"/>
        <v>38784</v>
      </c>
    </row>
    <row r="352" spans="1:6" ht="15.75" hidden="1">
      <c r="A352" s="2" t="s">
        <v>9</v>
      </c>
      <c r="B352" s="2">
        <v>55138</v>
      </c>
      <c r="C352" s="2"/>
      <c r="D352" s="2">
        <f t="shared" si="13"/>
        <v>55138</v>
      </c>
      <c r="E352" s="2"/>
      <c r="F352" s="2">
        <f t="shared" si="13"/>
        <v>55138</v>
      </c>
    </row>
    <row r="353" spans="1:6" ht="15.75" hidden="1">
      <c r="A353" s="2" t="s">
        <v>10</v>
      </c>
      <c r="B353" s="2">
        <v>30104</v>
      </c>
      <c r="C353" s="2"/>
      <c r="D353" s="2">
        <f t="shared" si="13"/>
        <v>30104</v>
      </c>
      <c r="E353" s="2"/>
      <c r="F353" s="2">
        <f t="shared" si="13"/>
        <v>30104</v>
      </c>
    </row>
    <row r="354" spans="1:6" ht="15.75" hidden="1">
      <c r="A354" s="2" t="s">
        <v>11</v>
      </c>
      <c r="B354" s="2">
        <v>80422</v>
      </c>
      <c r="C354" s="2"/>
      <c r="D354" s="2">
        <f t="shared" si="13"/>
        <v>80422</v>
      </c>
      <c r="E354" s="2"/>
      <c r="F354" s="2">
        <f t="shared" si="13"/>
        <v>80422</v>
      </c>
    </row>
    <row r="355" spans="1:6" ht="15.75" hidden="1">
      <c r="A355" s="2" t="s">
        <v>12</v>
      </c>
      <c r="B355" s="2">
        <v>94548</v>
      </c>
      <c r="C355" s="2"/>
      <c r="D355" s="2">
        <f t="shared" si="13"/>
        <v>94548</v>
      </c>
      <c r="E355" s="2"/>
      <c r="F355" s="2">
        <f t="shared" si="13"/>
        <v>94548</v>
      </c>
    </row>
    <row r="356" spans="1:6" ht="15.75" hidden="1">
      <c r="A356" s="2" t="s">
        <v>13</v>
      </c>
      <c r="B356" s="2">
        <v>46301</v>
      </c>
      <c r="C356" s="2"/>
      <c r="D356" s="2">
        <f t="shared" si="13"/>
        <v>46301</v>
      </c>
      <c r="E356" s="2"/>
      <c r="F356" s="2">
        <f t="shared" si="13"/>
        <v>46301</v>
      </c>
    </row>
    <row r="357" spans="1:6" ht="15.75" hidden="1">
      <c r="A357" s="2" t="s">
        <v>20</v>
      </c>
      <c r="B357" s="2">
        <v>38669</v>
      </c>
      <c r="C357" s="2"/>
      <c r="D357" s="2">
        <f t="shared" si="13"/>
        <v>38669</v>
      </c>
      <c r="E357" s="2"/>
      <c r="F357" s="2">
        <f t="shared" si="13"/>
        <v>38669</v>
      </c>
    </row>
    <row r="358" spans="1:6" ht="15.75" hidden="1">
      <c r="A358" s="2" t="s">
        <v>14</v>
      </c>
      <c r="B358" s="2">
        <v>70125</v>
      </c>
      <c r="C358" s="2"/>
      <c r="D358" s="2">
        <f t="shared" si="13"/>
        <v>70125</v>
      </c>
      <c r="E358" s="2"/>
      <c r="F358" s="2">
        <f t="shared" si="13"/>
        <v>70125</v>
      </c>
    </row>
    <row r="359" spans="1:6" ht="15.75" hidden="1">
      <c r="A359" s="2" t="s">
        <v>15</v>
      </c>
      <c r="B359" s="2">
        <v>62040</v>
      </c>
      <c r="C359" s="2"/>
      <c r="D359" s="2">
        <f t="shared" si="13"/>
        <v>62040</v>
      </c>
      <c r="E359" s="2"/>
      <c r="F359" s="2">
        <f t="shared" si="13"/>
        <v>62040</v>
      </c>
    </row>
    <row r="360" spans="1:6" ht="15.75" hidden="1">
      <c r="A360" s="2" t="s">
        <v>16</v>
      </c>
      <c r="B360" s="2">
        <v>53890</v>
      </c>
      <c r="C360" s="2"/>
      <c r="D360" s="2">
        <f t="shared" si="13"/>
        <v>53890</v>
      </c>
      <c r="E360" s="2"/>
      <c r="F360" s="2">
        <f t="shared" si="13"/>
        <v>53890</v>
      </c>
    </row>
    <row r="361" spans="1:6" ht="15.75" hidden="1">
      <c r="A361" s="2" t="s">
        <v>17</v>
      </c>
      <c r="B361" s="2">
        <v>64694</v>
      </c>
      <c r="C361" s="2"/>
      <c r="D361" s="2">
        <f t="shared" si="13"/>
        <v>64694</v>
      </c>
      <c r="E361" s="2"/>
      <c r="F361" s="2">
        <f t="shared" si="13"/>
        <v>64694</v>
      </c>
    </row>
    <row r="362" spans="1:6" ht="15.75" hidden="1">
      <c r="A362" s="2" t="s">
        <v>18</v>
      </c>
      <c r="B362" s="2">
        <v>66555</v>
      </c>
      <c r="C362" s="2"/>
      <c r="D362" s="2">
        <f t="shared" si="13"/>
        <v>66555</v>
      </c>
      <c r="E362" s="2"/>
      <c r="F362" s="2">
        <f t="shared" si="13"/>
        <v>66555</v>
      </c>
    </row>
    <row r="363" spans="1:6" ht="15.75" hidden="1">
      <c r="A363" s="2" t="s">
        <v>19</v>
      </c>
      <c r="B363" s="2">
        <v>195114</v>
      </c>
      <c r="C363" s="2"/>
      <c r="D363" s="2">
        <f t="shared" si="13"/>
        <v>195114</v>
      </c>
      <c r="E363" s="2"/>
      <c r="F363" s="2">
        <f t="shared" si="13"/>
        <v>195114</v>
      </c>
    </row>
    <row r="364" spans="1:6" ht="15.75" hidden="1">
      <c r="A364" s="2" t="s">
        <v>1</v>
      </c>
      <c r="B364" s="2">
        <v>2763702</v>
      </c>
      <c r="C364" s="2">
        <f>SUM(C344:C363)</f>
        <v>0</v>
      </c>
      <c r="D364" s="2">
        <f>SUM(D344:D363)</f>
        <v>2763702</v>
      </c>
      <c r="E364" s="2">
        <f>SUM(E344:E363)</f>
        <v>0</v>
      </c>
      <c r="F364" s="2">
        <f>SUM(F344:F363)</f>
        <v>2763702</v>
      </c>
    </row>
    <row r="365" ht="15.75">
      <c r="A365" s="5"/>
    </row>
    <row r="366" ht="15.75">
      <c r="A366" s="5"/>
    </row>
    <row r="367" spans="1:6" ht="58.5" customHeight="1">
      <c r="A367" s="14" t="s">
        <v>29</v>
      </c>
      <c r="B367" s="14"/>
      <c r="C367" s="14"/>
      <c r="D367" s="14"/>
      <c r="E367" s="14"/>
      <c r="F367" s="14"/>
    </row>
    <row r="368" ht="15.75">
      <c r="A368" s="5"/>
    </row>
    <row r="369" spans="1:6" ht="31.5">
      <c r="A369" s="9" t="s">
        <v>2</v>
      </c>
      <c r="B369" s="9" t="s">
        <v>3</v>
      </c>
      <c r="C369" s="9" t="s">
        <v>42</v>
      </c>
      <c r="D369" s="9" t="s">
        <v>3</v>
      </c>
      <c r="E369" s="9" t="s">
        <v>42</v>
      </c>
      <c r="F369" s="9" t="s">
        <v>3</v>
      </c>
    </row>
    <row r="370" spans="1:6" ht="15.75">
      <c r="A370" s="2" t="s">
        <v>21</v>
      </c>
      <c r="B370" s="2">
        <v>15312</v>
      </c>
      <c r="C370" s="2">
        <v>33066</v>
      </c>
      <c r="D370" s="2">
        <f aca="true" t="shared" si="14" ref="D370:F389">B370+C370</f>
        <v>48378</v>
      </c>
      <c r="E370" s="2">
        <v>1000</v>
      </c>
      <c r="F370" s="2">
        <f t="shared" si="14"/>
        <v>49378</v>
      </c>
    </row>
    <row r="371" spans="1:6" ht="15.75">
      <c r="A371" s="2" t="s">
        <v>23</v>
      </c>
      <c r="B371" s="2">
        <v>10322</v>
      </c>
      <c r="C371" s="2">
        <v>10725</v>
      </c>
      <c r="D371" s="2">
        <f t="shared" si="14"/>
        <v>21047</v>
      </c>
      <c r="E371" s="2">
        <v>2978</v>
      </c>
      <c r="F371" s="2">
        <f t="shared" si="14"/>
        <v>24025</v>
      </c>
    </row>
    <row r="372" spans="1:6" ht="15.75">
      <c r="A372" s="2" t="s">
        <v>4</v>
      </c>
      <c r="B372" s="2">
        <v>2848</v>
      </c>
      <c r="C372" s="2">
        <v>925</v>
      </c>
      <c r="D372" s="2">
        <f t="shared" si="14"/>
        <v>3773</v>
      </c>
      <c r="E372" s="2">
        <v>-210</v>
      </c>
      <c r="F372" s="2">
        <f t="shared" si="14"/>
        <v>3563</v>
      </c>
    </row>
    <row r="373" spans="1:6" ht="15.75">
      <c r="A373" s="2" t="s">
        <v>5</v>
      </c>
      <c r="B373" s="2">
        <v>5502</v>
      </c>
      <c r="C373" s="2">
        <v>3170</v>
      </c>
      <c r="D373" s="2">
        <f t="shared" si="14"/>
        <v>8672</v>
      </c>
      <c r="E373" s="2">
        <v>329</v>
      </c>
      <c r="F373" s="2">
        <f t="shared" si="14"/>
        <v>9001</v>
      </c>
    </row>
    <row r="374" spans="1:6" ht="15.75">
      <c r="A374" s="2" t="s">
        <v>22</v>
      </c>
      <c r="B374" s="2">
        <v>2373</v>
      </c>
      <c r="C374" s="2">
        <v>2140</v>
      </c>
      <c r="D374" s="2">
        <f t="shared" si="14"/>
        <v>4513</v>
      </c>
      <c r="E374" s="2">
        <v>54</v>
      </c>
      <c r="F374" s="2">
        <f t="shared" si="14"/>
        <v>4567</v>
      </c>
    </row>
    <row r="375" spans="1:6" ht="15.75">
      <c r="A375" s="2" t="s">
        <v>6</v>
      </c>
      <c r="B375" s="2">
        <v>5142</v>
      </c>
      <c r="C375" s="2">
        <v>3571</v>
      </c>
      <c r="D375" s="2">
        <f t="shared" si="14"/>
        <v>8713</v>
      </c>
      <c r="E375" s="2">
        <v>420</v>
      </c>
      <c r="F375" s="2">
        <f t="shared" si="14"/>
        <v>9133</v>
      </c>
    </row>
    <row r="376" spans="1:6" ht="15.75">
      <c r="A376" s="2" t="s">
        <v>7</v>
      </c>
      <c r="B376" s="2">
        <v>4019</v>
      </c>
      <c r="C376" s="2">
        <v>3742</v>
      </c>
      <c r="D376" s="2">
        <f t="shared" si="14"/>
        <v>7761</v>
      </c>
      <c r="E376" s="2">
        <v>350</v>
      </c>
      <c r="F376" s="2">
        <f t="shared" si="14"/>
        <v>8111</v>
      </c>
    </row>
    <row r="377" spans="1:6" ht="15.75">
      <c r="A377" s="2" t="s">
        <v>8</v>
      </c>
      <c r="B377" s="2">
        <v>1665</v>
      </c>
      <c r="C377" s="2">
        <v>620</v>
      </c>
      <c r="D377" s="2">
        <f t="shared" si="14"/>
        <v>2285</v>
      </c>
      <c r="E377" s="2"/>
      <c r="F377" s="2">
        <f t="shared" si="14"/>
        <v>2285</v>
      </c>
    </row>
    <row r="378" spans="1:6" ht="15.75">
      <c r="A378" s="2" t="s">
        <v>9</v>
      </c>
      <c r="B378" s="2">
        <v>2446</v>
      </c>
      <c r="C378" s="2">
        <v>510</v>
      </c>
      <c r="D378" s="2">
        <f t="shared" si="14"/>
        <v>2956</v>
      </c>
      <c r="E378" s="2">
        <v>124</v>
      </c>
      <c r="F378" s="2">
        <f t="shared" si="14"/>
        <v>3080</v>
      </c>
    </row>
    <row r="379" spans="1:6" ht="15.75">
      <c r="A379" s="2" t="s">
        <v>10</v>
      </c>
      <c r="B379" s="2">
        <v>1582</v>
      </c>
      <c r="C379" s="2">
        <v>535</v>
      </c>
      <c r="D379" s="2">
        <f t="shared" si="14"/>
        <v>2117</v>
      </c>
      <c r="E379" s="2">
        <v>-97</v>
      </c>
      <c r="F379" s="2">
        <f t="shared" si="14"/>
        <v>2020</v>
      </c>
    </row>
    <row r="380" spans="1:6" ht="15.75">
      <c r="A380" s="2" t="s">
        <v>11</v>
      </c>
      <c r="B380" s="2">
        <v>2485</v>
      </c>
      <c r="C380" s="2">
        <v>2030</v>
      </c>
      <c r="D380" s="2">
        <f t="shared" si="14"/>
        <v>4515</v>
      </c>
      <c r="E380" s="2">
        <v>200</v>
      </c>
      <c r="F380" s="2">
        <f t="shared" si="14"/>
        <v>4715</v>
      </c>
    </row>
    <row r="381" spans="1:6" ht="15.75">
      <c r="A381" s="2" t="s">
        <v>12</v>
      </c>
      <c r="B381" s="2">
        <v>3266</v>
      </c>
      <c r="C381" s="2">
        <v>1772</v>
      </c>
      <c r="D381" s="2">
        <f t="shared" si="14"/>
        <v>5038</v>
      </c>
      <c r="E381" s="2">
        <v>-316</v>
      </c>
      <c r="F381" s="2">
        <f t="shared" si="14"/>
        <v>4722</v>
      </c>
    </row>
    <row r="382" spans="1:6" ht="15.75">
      <c r="A382" s="2" t="s">
        <v>13</v>
      </c>
      <c r="B382" s="2">
        <v>2140</v>
      </c>
      <c r="C382" s="2">
        <v>1137</v>
      </c>
      <c r="D382" s="2">
        <f t="shared" si="14"/>
        <v>3277</v>
      </c>
      <c r="E382" s="2">
        <v>167</v>
      </c>
      <c r="F382" s="2">
        <f t="shared" si="14"/>
        <v>3444</v>
      </c>
    </row>
    <row r="383" spans="1:6" ht="15.75">
      <c r="A383" s="2" t="s">
        <v>20</v>
      </c>
      <c r="B383" s="2">
        <v>1502</v>
      </c>
      <c r="C383" s="2">
        <v>483</v>
      </c>
      <c r="D383" s="2">
        <f t="shared" si="14"/>
        <v>1985</v>
      </c>
      <c r="E383" s="2">
        <v>211</v>
      </c>
      <c r="F383" s="2">
        <f t="shared" si="14"/>
        <v>2196</v>
      </c>
    </row>
    <row r="384" spans="1:6" ht="15.75">
      <c r="A384" s="2" t="s">
        <v>14</v>
      </c>
      <c r="B384" s="2">
        <v>2635</v>
      </c>
      <c r="C384" s="2">
        <v>990</v>
      </c>
      <c r="D384" s="2">
        <f t="shared" si="14"/>
        <v>3625</v>
      </c>
      <c r="E384" s="2">
        <v>-348</v>
      </c>
      <c r="F384" s="2">
        <f t="shared" si="14"/>
        <v>3277</v>
      </c>
    </row>
    <row r="385" spans="1:6" ht="15.75">
      <c r="A385" s="2" t="s">
        <v>15</v>
      </c>
      <c r="B385" s="2">
        <v>3142</v>
      </c>
      <c r="C385" s="2">
        <v>1393</v>
      </c>
      <c r="D385" s="2">
        <f t="shared" si="14"/>
        <v>4535</v>
      </c>
      <c r="E385" s="2">
        <v>72</v>
      </c>
      <c r="F385" s="2">
        <f t="shared" si="14"/>
        <v>4607</v>
      </c>
    </row>
    <row r="386" spans="1:6" ht="15.75">
      <c r="A386" s="2" t="s">
        <v>16</v>
      </c>
      <c r="B386" s="2">
        <v>2306</v>
      </c>
      <c r="C386" s="2">
        <v>762</v>
      </c>
      <c r="D386" s="2">
        <f t="shared" si="14"/>
        <v>3068</v>
      </c>
      <c r="E386" s="2">
        <v>-95</v>
      </c>
      <c r="F386" s="2">
        <f t="shared" si="14"/>
        <v>2973</v>
      </c>
    </row>
    <row r="387" spans="1:6" ht="15.75">
      <c r="A387" s="2" t="s">
        <v>17</v>
      </c>
      <c r="B387" s="2">
        <v>2631</v>
      </c>
      <c r="C387" s="2">
        <v>811</v>
      </c>
      <c r="D387" s="2">
        <f t="shared" si="14"/>
        <v>3442</v>
      </c>
      <c r="E387" s="2">
        <v>-65</v>
      </c>
      <c r="F387" s="2">
        <f t="shared" si="14"/>
        <v>3377</v>
      </c>
    </row>
    <row r="388" spans="1:6" ht="15.75">
      <c r="A388" s="2" t="s">
        <v>18</v>
      </c>
      <c r="B388" s="2">
        <v>3317</v>
      </c>
      <c r="C388" s="2">
        <v>1100</v>
      </c>
      <c r="D388" s="2">
        <f t="shared" si="14"/>
        <v>4417</v>
      </c>
      <c r="E388" s="2">
        <v>-96</v>
      </c>
      <c r="F388" s="2">
        <f t="shared" si="14"/>
        <v>4321</v>
      </c>
    </row>
    <row r="389" spans="1:6" ht="15.75">
      <c r="A389" s="2" t="s">
        <v>19</v>
      </c>
      <c r="B389" s="2">
        <v>3365</v>
      </c>
      <c r="C389" s="2">
        <v>2518</v>
      </c>
      <c r="D389" s="2">
        <f t="shared" si="14"/>
        <v>5883</v>
      </c>
      <c r="E389" s="2">
        <v>446</v>
      </c>
      <c r="F389" s="2">
        <f t="shared" si="14"/>
        <v>6329</v>
      </c>
    </row>
    <row r="390" spans="1:6" ht="15.75">
      <c r="A390" s="2" t="s">
        <v>1</v>
      </c>
      <c r="B390" s="2">
        <v>78000</v>
      </c>
      <c r="C390" s="2">
        <f>SUM(C370:C389)</f>
        <v>72000</v>
      </c>
      <c r="D390" s="2">
        <f>SUM(D370:D389)</f>
        <v>150000</v>
      </c>
      <c r="E390" s="2">
        <f>SUM(E370:E389)</f>
        <v>5124</v>
      </c>
      <c r="F390" s="2">
        <f>SUM(F370:F389)</f>
        <v>155124</v>
      </c>
    </row>
    <row r="391" ht="15.75">
      <c r="A391" s="5"/>
    </row>
    <row r="392" ht="15.75">
      <c r="A392" s="5"/>
    </row>
    <row r="393" spans="1:6" ht="48.75" customHeight="1">
      <c r="A393" s="14" t="s">
        <v>39</v>
      </c>
      <c r="B393" s="14"/>
      <c r="C393" s="14"/>
      <c r="D393" s="14"/>
      <c r="E393" s="14"/>
      <c r="F393" s="14"/>
    </row>
    <row r="394" ht="15.75">
      <c r="A394" s="5"/>
    </row>
    <row r="395" spans="1:6" ht="31.5" customHeight="1">
      <c r="A395" s="9" t="s">
        <v>2</v>
      </c>
      <c r="B395" s="9" t="s">
        <v>3</v>
      </c>
      <c r="C395" s="9" t="s">
        <v>42</v>
      </c>
      <c r="D395" s="9" t="s">
        <v>3</v>
      </c>
      <c r="E395" s="9" t="s">
        <v>42</v>
      </c>
      <c r="F395" s="9" t="s">
        <v>3</v>
      </c>
    </row>
    <row r="396" spans="1:6" ht="15.75">
      <c r="A396" s="2" t="s">
        <v>21</v>
      </c>
      <c r="B396" s="2">
        <v>37995</v>
      </c>
      <c r="C396" s="2">
        <v>29150</v>
      </c>
      <c r="D396" s="2">
        <f aca="true" t="shared" si="15" ref="D396:F415">B396+C396</f>
        <v>67145</v>
      </c>
      <c r="E396" s="2">
        <v>-812</v>
      </c>
      <c r="F396" s="2">
        <f t="shared" si="15"/>
        <v>66333</v>
      </c>
    </row>
    <row r="397" spans="1:6" ht="15.75">
      <c r="A397" s="2" t="s">
        <v>23</v>
      </c>
      <c r="B397" s="2">
        <v>31454</v>
      </c>
      <c r="C397" s="2">
        <v>5550</v>
      </c>
      <c r="D397" s="2">
        <f t="shared" si="15"/>
        <v>37004</v>
      </c>
      <c r="E397" s="2">
        <v>5</v>
      </c>
      <c r="F397" s="2">
        <f t="shared" si="15"/>
        <v>37009</v>
      </c>
    </row>
    <row r="398" spans="1:6" ht="15.75">
      <c r="A398" s="2" t="s">
        <v>4</v>
      </c>
      <c r="B398" s="2">
        <v>7645</v>
      </c>
      <c r="C398" s="2">
        <v>-400</v>
      </c>
      <c r="D398" s="2">
        <f t="shared" si="15"/>
        <v>7245</v>
      </c>
      <c r="E398" s="2"/>
      <c r="F398" s="2">
        <f t="shared" si="15"/>
        <v>7245</v>
      </c>
    </row>
    <row r="399" spans="1:6" ht="15.75">
      <c r="A399" s="2" t="s">
        <v>5</v>
      </c>
      <c r="B399" s="2">
        <v>10900</v>
      </c>
      <c r="C399" s="2">
        <v>1340</v>
      </c>
      <c r="D399" s="2">
        <f t="shared" si="15"/>
        <v>12240</v>
      </c>
      <c r="E399" s="2"/>
      <c r="F399" s="2">
        <f t="shared" si="15"/>
        <v>12240</v>
      </c>
    </row>
    <row r="400" spans="1:6" ht="15.75">
      <c r="A400" s="2" t="s">
        <v>22</v>
      </c>
      <c r="B400" s="2">
        <v>5445</v>
      </c>
      <c r="C400" s="2">
        <v>300</v>
      </c>
      <c r="D400" s="2">
        <f t="shared" si="15"/>
        <v>5745</v>
      </c>
      <c r="E400" s="2">
        <v>65</v>
      </c>
      <c r="F400" s="2">
        <f t="shared" si="15"/>
        <v>5810</v>
      </c>
    </row>
    <row r="401" spans="1:6" ht="15.75">
      <c r="A401" s="2" t="s">
        <v>6</v>
      </c>
      <c r="B401" s="2">
        <v>12363</v>
      </c>
      <c r="C401" s="2">
        <v>2300</v>
      </c>
      <c r="D401" s="2">
        <f t="shared" si="15"/>
        <v>14663</v>
      </c>
      <c r="E401" s="2"/>
      <c r="F401" s="2">
        <f t="shared" si="15"/>
        <v>14663</v>
      </c>
    </row>
    <row r="402" spans="1:6" ht="15.75">
      <c r="A402" s="2" t="s">
        <v>7</v>
      </c>
      <c r="B402" s="2">
        <v>9668</v>
      </c>
      <c r="C402" s="2">
        <v>3400</v>
      </c>
      <c r="D402" s="2">
        <f t="shared" si="15"/>
        <v>13068</v>
      </c>
      <c r="E402" s="2"/>
      <c r="F402" s="2">
        <f t="shared" si="15"/>
        <v>13068</v>
      </c>
    </row>
    <row r="403" spans="1:6" ht="15.75">
      <c r="A403" s="2" t="s">
        <v>8</v>
      </c>
      <c r="B403" s="2">
        <v>3135</v>
      </c>
      <c r="C403" s="2">
        <v>350</v>
      </c>
      <c r="D403" s="2">
        <f t="shared" si="15"/>
        <v>3485</v>
      </c>
      <c r="E403" s="2">
        <v>110</v>
      </c>
      <c r="F403" s="2">
        <f t="shared" si="15"/>
        <v>3595</v>
      </c>
    </row>
    <row r="404" spans="1:6" ht="15.75">
      <c r="A404" s="2" t="s">
        <v>9</v>
      </c>
      <c r="B404" s="2">
        <v>3011</v>
      </c>
      <c r="C404" s="2">
        <v>50</v>
      </c>
      <c r="D404" s="2">
        <f t="shared" si="15"/>
        <v>3061</v>
      </c>
      <c r="E404" s="2">
        <v>132</v>
      </c>
      <c r="F404" s="2">
        <f t="shared" si="15"/>
        <v>3193</v>
      </c>
    </row>
    <row r="405" spans="1:6" ht="15.75">
      <c r="A405" s="2" t="s">
        <v>10</v>
      </c>
      <c r="B405" s="2">
        <v>2560</v>
      </c>
      <c r="C405" s="2">
        <v>350</v>
      </c>
      <c r="D405" s="2">
        <f t="shared" si="15"/>
        <v>2910</v>
      </c>
      <c r="E405" s="2"/>
      <c r="F405" s="2">
        <f t="shared" si="15"/>
        <v>2910</v>
      </c>
    </row>
    <row r="406" spans="1:6" ht="15.75">
      <c r="A406" s="2" t="s">
        <v>11</v>
      </c>
      <c r="B406" s="2">
        <v>5132</v>
      </c>
      <c r="C406" s="2">
        <v>1150</v>
      </c>
      <c r="D406" s="2">
        <f t="shared" si="15"/>
        <v>6282</v>
      </c>
      <c r="E406" s="2"/>
      <c r="F406" s="2">
        <f t="shared" si="15"/>
        <v>6282</v>
      </c>
    </row>
    <row r="407" spans="1:6" ht="15.75">
      <c r="A407" s="2" t="s">
        <v>12</v>
      </c>
      <c r="B407" s="2">
        <v>11855</v>
      </c>
      <c r="C407" s="2">
        <v>3400</v>
      </c>
      <c r="D407" s="2">
        <f t="shared" si="15"/>
        <v>15255</v>
      </c>
      <c r="E407" s="2"/>
      <c r="F407" s="2">
        <f t="shared" si="15"/>
        <v>15255</v>
      </c>
    </row>
    <row r="408" spans="1:6" ht="15.75">
      <c r="A408" s="2" t="s">
        <v>13</v>
      </c>
      <c r="B408" s="2">
        <v>9889</v>
      </c>
      <c r="C408" s="2">
        <v>2800</v>
      </c>
      <c r="D408" s="2">
        <f t="shared" si="15"/>
        <v>12689</v>
      </c>
      <c r="E408" s="2"/>
      <c r="F408" s="2">
        <f t="shared" si="15"/>
        <v>12689</v>
      </c>
    </row>
    <row r="409" spans="1:6" ht="15.75">
      <c r="A409" s="2" t="s">
        <v>20</v>
      </c>
      <c r="B409" s="2">
        <v>2296</v>
      </c>
      <c r="C409" s="2">
        <v>300</v>
      </c>
      <c r="D409" s="2">
        <f t="shared" si="15"/>
        <v>2596</v>
      </c>
      <c r="E409" s="2"/>
      <c r="F409" s="2">
        <f t="shared" si="15"/>
        <v>2596</v>
      </c>
    </row>
    <row r="410" spans="1:6" ht="15.75">
      <c r="A410" s="2" t="s">
        <v>14</v>
      </c>
      <c r="B410" s="2">
        <v>6204</v>
      </c>
      <c r="C410" s="2">
        <v>210</v>
      </c>
      <c r="D410" s="2">
        <f t="shared" si="15"/>
        <v>6414</v>
      </c>
      <c r="E410" s="2"/>
      <c r="F410" s="2">
        <f t="shared" si="15"/>
        <v>6414</v>
      </c>
    </row>
    <row r="411" spans="1:6" ht="15.75">
      <c r="A411" s="2" t="s">
        <v>15</v>
      </c>
      <c r="B411" s="2">
        <v>3395</v>
      </c>
      <c r="C411" s="2">
        <v>1350</v>
      </c>
      <c r="D411" s="2">
        <f t="shared" si="15"/>
        <v>4745</v>
      </c>
      <c r="E411" s="2"/>
      <c r="F411" s="2">
        <f t="shared" si="15"/>
        <v>4745</v>
      </c>
    </row>
    <row r="412" spans="1:6" ht="15.75">
      <c r="A412" s="2" t="s">
        <v>16</v>
      </c>
      <c r="B412" s="2">
        <v>4059</v>
      </c>
      <c r="C412" s="2">
        <v>1100</v>
      </c>
      <c r="D412" s="2">
        <f t="shared" si="15"/>
        <v>5159</v>
      </c>
      <c r="E412" s="2"/>
      <c r="F412" s="2">
        <f t="shared" si="15"/>
        <v>5159</v>
      </c>
    </row>
    <row r="413" spans="1:6" ht="15.75">
      <c r="A413" s="2" t="s">
        <v>17</v>
      </c>
      <c r="B413" s="2">
        <v>5796</v>
      </c>
      <c r="C413" s="2">
        <v>200</v>
      </c>
      <c r="D413" s="2">
        <f t="shared" si="15"/>
        <v>5996</v>
      </c>
      <c r="E413" s="2"/>
      <c r="F413" s="2">
        <f t="shared" si="15"/>
        <v>5996</v>
      </c>
    </row>
    <row r="414" spans="1:6" ht="15.75">
      <c r="A414" s="2" t="s">
        <v>18</v>
      </c>
      <c r="B414" s="2">
        <v>5899</v>
      </c>
      <c r="C414" s="2">
        <v>1750</v>
      </c>
      <c r="D414" s="2">
        <f t="shared" si="15"/>
        <v>7649</v>
      </c>
      <c r="E414" s="2">
        <v>500</v>
      </c>
      <c r="F414" s="2">
        <f t="shared" si="15"/>
        <v>8149</v>
      </c>
    </row>
    <row r="415" spans="1:6" ht="15.75">
      <c r="A415" s="2" t="s">
        <v>19</v>
      </c>
      <c r="B415" s="2">
        <v>6349</v>
      </c>
      <c r="C415" s="2">
        <v>4550</v>
      </c>
      <c r="D415" s="2">
        <f t="shared" si="15"/>
        <v>10899</v>
      </c>
      <c r="E415" s="2"/>
      <c r="F415" s="2">
        <f t="shared" si="15"/>
        <v>10899</v>
      </c>
    </row>
    <row r="416" spans="1:6" ht="15.75">
      <c r="A416" s="2" t="s">
        <v>1</v>
      </c>
      <c r="B416" s="2">
        <v>185050</v>
      </c>
      <c r="C416" s="2">
        <f>SUM(C396:C415)</f>
        <v>59200</v>
      </c>
      <c r="D416" s="2">
        <f>SUM(D396:D415)</f>
        <v>244250</v>
      </c>
      <c r="E416" s="2">
        <f>SUM(E396:E415)</f>
        <v>0</v>
      </c>
      <c r="F416" s="2">
        <f>SUM(F396:F415)</f>
        <v>244250</v>
      </c>
    </row>
    <row r="417" ht="15.75">
      <c r="A417" s="5"/>
    </row>
    <row r="418" ht="15.75">
      <c r="A418" s="5"/>
    </row>
    <row r="419" spans="1:6" ht="44.25" customHeight="1">
      <c r="A419" s="14" t="s">
        <v>32</v>
      </c>
      <c r="B419" s="14"/>
      <c r="C419" s="14"/>
      <c r="D419" s="14"/>
      <c r="E419" s="14"/>
      <c r="F419" s="14"/>
    </row>
    <row r="420" ht="15.75">
      <c r="A420" s="4"/>
    </row>
    <row r="421" spans="1:6" ht="30.75" customHeight="1">
      <c r="A421" s="9" t="s">
        <v>2</v>
      </c>
      <c r="B421" s="9" t="s">
        <v>3</v>
      </c>
      <c r="C421" s="9" t="s">
        <v>42</v>
      </c>
      <c r="D421" s="9" t="s">
        <v>3</v>
      </c>
      <c r="E421" s="9" t="s">
        <v>42</v>
      </c>
      <c r="F421" s="9" t="s">
        <v>3</v>
      </c>
    </row>
    <row r="422" spans="1:6" ht="15.75">
      <c r="A422" s="2" t="s">
        <v>21</v>
      </c>
      <c r="B422" s="2">
        <v>12535</v>
      </c>
      <c r="C422" s="2"/>
      <c r="D422" s="2">
        <f aca="true" t="shared" si="16" ref="D422:F441">B422+C422</f>
        <v>12535</v>
      </c>
      <c r="E422" s="2"/>
      <c r="F422" s="2">
        <f t="shared" si="16"/>
        <v>12535</v>
      </c>
    </row>
    <row r="423" spans="1:6" ht="15.75">
      <c r="A423" s="2" t="s">
        <v>23</v>
      </c>
      <c r="B423" s="2">
        <v>1759</v>
      </c>
      <c r="C423" s="2"/>
      <c r="D423" s="2">
        <f t="shared" si="16"/>
        <v>1759</v>
      </c>
      <c r="E423" s="2">
        <v>54</v>
      </c>
      <c r="F423" s="2">
        <f t="shared" si="16"/>
        <v>1813</v>
      </c>
    </row>
    <row r="424" spans="1:6" ht="15.75">
      <c r="A424" s="2" t="s">
        <v>4</v>
      </c>
      <c r="B424" s="2">
        <v>128</v>
      </c>
      <c r="C424" s="2"/>
      <c r="D424" s="2">
        <f t="shared" si="16"/>
        <v>128</v>
      </c>
      <c r="E424" s="2"/>
      <c r="F424" s="2">
        <f t="shared" si="16"/>
        <v>128</v>
      </c>
    </row>
    <row r="425" spans="1:6" ht="15.75">
      <c r="A425" s="2" t="s">
        <v>5</v>
      </c>
      <c r="B425" s="2">
        <v>508</v>
      </c>
      <c r="C425" s="2"/>
      <c r="D425" s="2">
        <f t="shared" si="16"/>
        <v>508</v>
      </c>
      <c r="E425" s="2"/>
      <c r="F425" s="2">
        <f t="shared" si="16"/>
        <v>508</v>
      </c>
    </row>
    <row r="426" spans="1:6" ht="15.75">
      <c r="A426" s="2" t="s">
        <v>22</v>
      </c>
      <c r="B426" s="2">
        <v>456</v>
      </c>
      <c r="C426" s="2"/>
      <c r="D426" s="2">
        <f t="shared" si="16"/>
        <v>456</v>
      </c>
      <c r="E426" s="2"/>
      <c r="F426" s="2">
        <f t="shared" si="16"/>
        <v>456</v>
      </c>
    </row>
    <row r="427" spans="1:6" ht="15.75">
      <c r="A427" s="2" t="s">
        <v>6</v>
      </c>
      <c r="B427" s="2">
        <v>624</v>
      </c>
      <c r="C427" s="2"/>
      <c r="D427" s="2">
        <f t="shared" si="16"/>
        <v>624</v>
      </c>
      <c r="E427" s="2"/>
      <c r="F427" s="2">
        <f t="shared" si="16"/>
        <v>624</v>
      </c>
    </row>
    <row r="428" spans="1:6" ht="15.75">
      <c r="A428" s="2" t="s">
        <v>7</v>
      </c>
      <c r="B428" s="2">
        <v>490</v>
      </c>
      <c r="C428" s="2"/>
      <c r="D428" s="2">
        <f t="shared" si="16"/>
        <v>490</v>
      </c>
      <c r="E428" s="2"/>
      <c r="F428" s="2">
        <f t="shared" si="16"/>
        <v>490</v>
      </c>
    </row>
    <row r="429" spans="1:6" ht="15.75" hidden="1">
      <c r="A429" s="2" t="s">
        <v>8</v>
      </c>
      <c r="B429" s="2">
        <v>0</v>
      </c>
      <c r="C429" s="2"/>
      <c r="D429" s="2">
        <f t="shared" si="16"/>
        <v>0</v>
      </c>
      <c r="E429" s="2"/>
      <c r="F429" s="2">
        <f t="shared" si="16"/>
        <v>0</v>
      </c>
    </row>
    <row r="430" spans="1:6" ht="15.75">
      <c r="A430" s="2" t="s">
        <v>9</v>
      </c>
      <c r="B430" s="2">
        <v>210</v>
      </c>
      <c r="C430" s="2"/>
      <c r="D430" s="2">
        <f t="shared" si="16"/>
        <v>210</v>
      </c>
      <c r="E430" s="2">
        <v>-16</v>
      </c>
      <c r="F430" s="2">
        <f t="shared" si="16"/>
        <v>194</v>
      </c>
    </row>
    <row r="431" spans="1:6" ht="15.75">
      <c r="A431" s="2" t="s">
        <v>10</v>
      </c>
      <c r="B431" s="2">
        <v>119</v>
      </c>
      <c r="C431" s="2"/>
      <c r="D431" s="2">
        <f t="shared" si="16"/>
        <v>119</v>
      </c>
      <c r="E431" s="2"/>
      <c r="F431" s="2">
        <f t="shared" si="16"/>
        <v>119</v>
      </c>
    </row>
    <row r="432" spans="1:6" ht="15.75">
      <c r="A432" s="2" t="s">
        <v>11</v>
      </c>
      <c r="B432" s="2">
        <v>345</v>
      </c>
      <c r="C432" s="2"/>
      <c r="D432" s="2">
        <f t="shared" si="16"/>
        <v>345</v>
      </c>
      <c r="E432" s="2">
        <v>23</v>
      </c>
      <c r="F432" s="2">
        <f t="shared" si="16"/>
        <v>368</v>
      </c>
    </row>
    <row r="433" spans="1:6" ht="15.75">
      <c r="A433" s="2" t="s">
        <v>12</v>
      </c>
      <c r="B433" s="2">
        <v>462</v>
      </c>
      <c r="C433" s="2"/>
      <c r="D433" s="2">
        <f t="shared" si="16"/>
        <v>462</v>
      </c>
      <c r="E433" s="2"/>
      <c r="F433" s="2">
        <f t="shared" si="16"/>
        <v>462</v>
      </c>
    </row>
    <row r="434" spans="1:6" ht="15.75">
      <c r="A434" s="2" t="s">
        <v>13</v>
      </c>
      <c r="B434" s="2">
        <v>95</v>
      </c>
      <c r="C434" s="2"/>
      <c r="D434" s="2">
        <f t="shared" si="16"/>
        <v>95</v>
      </c>
      <c r="E434" s="2">
        <v>-2</v>
      </c>
      <c r="F434" s="2">
        <f t="shared" si="16"/>
        <v>93</v>
      </c>
    </row>
    <row r="435" spans="1:6" ht="15.75">
      <c r="A435" s="2" t="s">
        <v>20</v>
      </c>
      <c r="B435" s="2">
        <v>73</v>
      </c>
      <c r="C435" s="2"/>
      <c r="D435" s="2">
        <f t="shared" si="16"/>
        <v>73</v>
      </c>
      <c r="E435" s="2">
        <v>-24</v>
      </c>
      <c r="F435" s="2">
        <f t="shared" si="16"/>
        <v>49</v>
      </c>
    </row>
    <row r="436" spans="1:6" ht="15.75">
      <c r="A436" s="2" t="s">
        <v>14</v>
      </c>
      <c r="B436" s="2">
        <v>73</v>
      </c>
      <c r="C436" s="2"/>
      <c r="D436" s="2">
        <f t="shared" si="16"/>
        <v>73</v>
      </c>
      <c r="E436" s="2">
        <v>-11</v>
      </c>
      <c r="F436" s="2">
        <f t="shared" si="16"/>
        <v>62</v>
      </c>
    </row>
    <row r="437" spans="1:6" ht="15.75">
      <c r="A437" s="2" t="s">
        <v>15</v>
      </c>
      <c r="B437" s="2">
        <v>319</v>
      </c>
      <c r="C437" s="2"/>
      <c r="D437" s="2">
        <f t="shared" si="16"/>
        <v>319</v>
      </c>
      <c r="E437" s="2"/>
      <c r="F437" s="2">
        <f t="shared" si="16"/>
        <v>319</v>
      </c>
    </row>
    <row r="438" spans="1:6" ht="15.75">
      <c r="A438" s="2" t="s">
        <v>16</v>
      </c>
      <c r="B438" s="2">
        <v>89</v>
      </c>
      <c r="C438" s="2"/>
      <c r="D438" s="2">
        <f t="shared" si="16"/>
        <v>89</v>
      </c>
      <c r="E438" s="2"/>
      <c r="F438" s="2">
        <f t="shared" si="16"/>
        <v>89</v>
      </c>
    </row>
    <row r="439" spans="1:6" ht="15.75">
      <c r="A439" s="2" t="s">
        <v>17</v>
      </c>
      <c r="B439" s="2">
        <v>235</v>
      </c>
      <c r="C439" s="2"/>
      <c r="D439" s="2">
        <f t="shared" si="16"/>
        <v>235</v>
      </c>
      <c r="E439" s="2">
        <v>-24</v>
      </c>
      <c r="F439" s="2">
        <f t="shared" si="16"/>
        <v>211</v>
      </c>
    </row>
    <row r="440" spans="1:6" ht="15.75">
      <c r="A440" s="2" t="s">
        <v>18</v>
      </c>
      <c r="B440" s="2">
        <v>54</v>
      </c>
      <c r="C440" s="2"/>
      <c r="D440" s="2">
        <f t="shared" si="16"/>
        <v>54</v>
      </c>
      <c r="E440" s="2"/>
      <c r="F440" s="2">
        <f t="shared" si="16"/>
        <v>54</v>
      </c>
    </row>
    <row r="441" spans="1:6" ht="15.75">
      <c r="A441" s="2" t="s">
        <v>19</v>
      </c>
      <c r="B441" s="2">
        <v>158</v>
      </c>
      <c r="C441" s="2"/>
      <c r="D441" s="2">
        <f t="shared" si="16"/>
        <v>158</v>
      </c>
      <c r="E441" s="2"/>
      <c r="F441" s="2">
        <f t="shared" si="16"/>
        <v>158</v>
      </c>
    </row>
    <row r="442" spans="1:6" ht="15.75">
      <c r="A442" s="2" t="s">
        <v>1</v>
      </c>
      <c r="B442" s="2">
        <v>18732</v>
      </c>
      <c r="C442" s="2">
        <f>SUM(C422:C441)</f>
        <v>0</v>
      </c>
      <c r="D442" s="2">
        <f>SUM(D422:D441)</f>
        <v>18732</v>
      </c>
      <c r="E442" s="2">
        <f>SUM(E422:E441)</f>
        <v>0</v>
      </c>
      <c r="F442" s="2">
        <f>SUM(F422:F441)</f>
        <v>18732</v>
      </c>
    </row>
    <row r="443" ht="15.75">
      <c r="A443" s="5"/>
    </row>
    <row r="444" ht="15.75">
      <c r="A444" s="5"/>
    </row>
    <row r="445" ht="15.75">
      <c r="A445" s="5"/>
    </row>
    <row r="446" spans="1:5" ht="74.25" customHeight="1" hidden="1">
      <c r="A446" s="14" t="s">
        <v>40</v>
      </c>
      <c r="B446" s="14"/>
      <c r="C446" s="14"/>
      <c r="D446" s="14"/>
      <c r="E446" s="1"/>
    </row>
    <row r="447" ht="15.75" hidden="1">
      <c r="A447" s="5"/>
    </row>
    <row r="448" spans="1:6" ht="29.25" customHeight="1" hidden="1">
      <c r="A448" s="9" t="s">
        <v>2</v>
      </c>
      <c r="B448" s="9" t="s">
        <v>3</v>
      </c>
      <c r="C448" s="9" t="s">
        <v>42</v>
      </c>
      <c r="D448" s="9" t="s">
        <v>3</v>
      </c>
      <c r="E448" s="9" t="s">
        <v>42</v>
      </c>
      <c r="F448" s="9" t="s">
        <v>3</v>
      </c>
    </row>
    <row r="449" spans="1:6" ht="15.75" hidden="1">
      <c r="A449" s="2" t="s">
        <v>21</v>
      </c>
      <c r="B449" s="2">
        <v>100043</v>
      </c>
      <c r="C449" s="2">
        <v>1550</v>
      </c>
      <c r="D449" s="2">
        <f aca="true" t="shared" si="17" ref="D449:F467">B449+C449</f>
        <v>101593</v>
      </c>
      <c r="E449" s="2"/>
      <c r="F449" s="2">
        <f t="shared" si="17"/>
        <v>101593</v>
      </c>
    </row>
    <row r="450" spans="1:6" ht="15.75" hidden="1">
      <c r="A450" s="2" t="s">
        <v>23</v>
      </c>
      <c r="B450" s="2">
        <v>53373</v>
      </c>
      <c r="C450" s="2">
        <v>1000</v>
      </c>
      <c r="D450" s="2">
        <f t="shared" si="17"/>
        <v>54373</v>
      </c>
      <c r="E450" s="2"/>
      <c r="F450" s="2">
        <f t="shared" si="17"/>
        <v>54373</v>
      </c>
    </row>
    <row r="451" spans="1:6" ht="15.75" hidden="1">
      <c r="A451" s="2" t="s">
        <v>4</v>
      </c>
      <c r="B451" s="2">
        <v>2268</v>
      </c>
      <c r="C451" s="2"/>
      <c r="D451" s="2">
        <f t="shared" si="17"/>
        <v>2268</v>
      </c>
      <c r="E451" s="2"/>
      <c r="F451" s="2">
        <f t="shared" si="17"/>
        <v>2268</v>
      </c>
    </row>
    <row r="452" spans="1:6" ht="15.75" hidden="1">
      <c r="A452" s="2" t="s">
        <v>5</v>
      </c>
      <c r="B452" s="2">
        <v>13815</v>
      </c>
      <c r="C452" s="2">
        <v>270</v>
      </c>
      <c r="D452" s="2">
        <f t="shared" si="17"/>
        <v>14085</v>
      </c>
      <c r="E452" s="2"/>
      <c r="F452" s="2">
        <f t="shared" si="17"/>
        <v>14085</v>
      </c>
    </row>
    <row r="453" spans="1:6" ht="15.75" hidden="1">
      <c r="A453" s="2" t="s">
        <v>22</v>
      </c>
      <c r="B453" s="2">
        <v>0</v>
      </c>
      <c r="C453" s="2"/>
      <c r="D453" s="2">
        <f t="shared" si="17"/>
        <v>0</v>
      </c>
      <c r="E453" s="2"/>
      <c r="F453" s="2">
        <f t="shared" si="17"/>
        <v>0</v>
      </c>
    </row>
    <row r="454" spans="1:6" ht="15.75" hidden="1">
      <c r="A454" s="2" t="s">
        <v>6</v>
      </c>
      <c r="B454" s="2">
        <v>9094</v>
      </c>
      <c r="C454" s="2">
        <v>160</v>
      </c>
      <c r="D454" s="2">
        <f t="shared" si="17"/>
        <v>9254</v>
      </c>
      <c r="E454" s="2"/>
      <c r="F454" s="2">
        <f t="shared" si="17"/>
        <v>9254</v>
      </c>
    </row>
    <row r="455" spans="1:6" ht="15.75" hidden="1">
      <c r="A455" s="2" t="s">
        <v>7</v>
      </c>
      <c r="B455" s="2">
        <v>13513</v>
      </c>
      <c r="C455" s="2">
        <v>230</v>
      </c>
      <c r="D455" s="2">
        <f t="shared" si="17"/>
        <v>13743</v>
      </c>
      <c r="E455" s="2"/>
      <c r="F455" s="2">
        <f t="shared" si="17"/>
        <v>13743</v>
      </c>
    </row>
    <row r="456" spans="1:6" ht="15.75" hidden="1">
      <c r="A456" s="2" t="s">
        <v>8</v>
      </c>
      <c r="B456" s="2">
        <v>0</v>
      </c>
      <c r="C456" s="2"/>
      <c r="D456" s="2">
        <f t="shared" si="17"/>
        <v>0</v>
      </c>
      <c r="E456" s="2"/>
      <c r="F456" s="2">
        <f t="shared" si="17"/>
        <v>0</v>
      </c>
    </row>
    <row r="457" spans="1:6" ht="15.75" hidden="1">
      <c r="A457" s="2" t="s">
        <v>9</v>
      </c>
      <c r="B457" s="2">
        <v>0</v>
      </c>
      <c r="C457" s="2"/>
      <c r="D457" s="2">
        <f t="shared" si="17"/>
        <v>0</v>
      </c>
      <c r="E457" s="2"/>
      <c r="F457" s="2">
        <f t="shared" si="17"/>
        <v>0</v>
      </c>
    </row>
    <row r="458" spans="1:6" ht="15.75" hidden="1">
      <c r="A458" s="2" t="s">
        <v>10</v>
      </c>
      <c r="B458" s="2">
        <v>0</v>
      </c>
      <c r="C458" s="2"/>
      <c r="D458" s="2">
        <f t="shared" si="17"/>
        <v>0</v>
      </c>
      <c r="E458" s="2"/>
      <c r="F458" s="2">
        <f t="shared" si="17"/>
        <v>0</v>
      </c>
    </row>
    <row r="459" spans="1:6" ht="15.75" hidden="1">
      <c r="A459" s="2" t="s">
        <v>11</v>
      </c>
      <c r="B459" s="2">
        <v>10626</v>
      </c>
      <c r="C459" s="2">
        <v>170</v>
      </c>
      <c r="D459" s="2">
        <f t="shared" si="17"/>
        <v>10796</v>
      </c>
      <c r="E459" s="2"/>
      <c r="F459" s="2">
        <f t="shared" si="17"/>
        <v>10796</v>
      </c>
    </row>
    <row r="460" spans="1:6" ht="15.75" hidden="1">
      <c r="A460" s="2" t="s">
        <v>12</v>
      </c>
      <c r="B460" s="2">
        <v>7114</v>
      </c>
      <c r="C460" s="2">
        <v>150</v>
      </c>
      <c r="D460" s="2">
        <f t="shared" si="17"/>
        <v>7264</v>
      </c>
      <c r="E460" s="2"/>
      <c r="F460" s="2">
        <f t="shared" si="17"/>
        <v>7264</v>
      </c>
    </row>
    <row r="461" spans="1:6" ht="15.75" hidden="1">
      <c r="A461" s="2" t="s">
        <v>13</v>
      </c>
      <c r="B461" s="2">
        <v>5418</v>
      </c>
      <c r="C461" s="2">
        <v>215</v>
      </c>
      <c r="D461" s="2">
        <f t="shared" si="17"/>
        <v>5633</v>
      </c>
      <c r="E461" s="2"/>
      <c r="F461" s="2">
        <f t="shared" si="17"/>
        <v>5633</v>
      </c>
    </row>
    <row r="462" spans="1:6" ht="15.75" hidden="1">
      <c r="A462" s="2" t="s">
        <v>20</v>
      </c>
      <c r="B462" s="2">
        <v>6023</v>
      </c>
      <c r="C462" s="2">
        <v>100</v>
      </c>
      <c r="D462" s="2">
        <f t="shared" si="17"/>
        <v>6123</v>
      </c>
      <c r="E462" s="2"/>
      <c r="F462" s="2">
        <f t="shared" si="17"/>
        <v>6123</v>
      </c>
    </row>
    <row r="463" spans="1:6" ht="15.75" hidden="1">
      <c r="A463" s="2" t="s">
        <v>14</v>
      </c>
      <c r="B463" s="2">
        <v>8844</v>
      </c>
      <c r="C463" s="2">
        <v>580</v>
      </c>
      <c r="D463" s="2">
        <f t="shared" si="17"/>
        <v>9424</v>
      </c>
      <c r="E463" s="2"/>
      <c r="F463" s="2">
        <f t="shared" si="17"/>
        <v>9424</v>
      </c>
    </row>
    <row r="464" spans="1:6" ht="15.75" hidden="1">
      <c r="A464" s="2" t="s">
        <v>15</v>
      </c>
      <c r="B464" s="2">
        <v>7014</v>
      </c>
      <c r="C464" s="2">
        <v>-700</v>
      </c>
      <c r="D464" s="2">
        <f t="shared" si="17"/>
        <v>6314</v>
      </c>
      <c r="E464" s="2"/>
      <c r="F464" s="2">
        <f t="shared" si="17"/>
        <v>6314</v>
      </c>
    </row>
    <row r="465" spans="1:6" ht="15.75" hidden="1">
      <c r="A465" s="2" t="s">
        <v>16</v>
      </c>
      <c r="B465" s="2">
        <v>6327</v>
      </c>
      <c r="C465" s="2">
        <v>138</v>
      </c>
      <c r="D465" s="2">
        <f t="shared" si="17"/>
        <v>6465</v>
      </c>
      <c r="E465" s="2"/>
      <c r="F465" s="2">
        <f t="shared" si="17"/>
        <v>6465</v>
      </c>
    </row>
    <row r="466" spans="1:6" ht="15.75" hidden="1">
      <c r="A466" s="2" t="s">
        <v>17</v>
      </c>
      <c r="B466" s="2">
        <v>0</v>
      </c>
      <c r="C466" s="2"/>
      <c r="D466" s="2">
        <f t="shared" si="17"/>
        <v>0</v>
      </c>
      <c r="E466" s="2"/>
      <c r="F466" s="2">
        <f t="shared" si="17"/>
        <v>0</v>
      </c>
    </row>
    <row r="467" spans="1:6" ht="15.75" hidden="1">
      <c r="A467" s="2" t="s">
        <v>18</v>
      </c>
      <c r="B467" s="2">
        <v>6331</v>
      </c>
      <c r="C467" s="2">
        <v>137</v>
      </c>
      <c r="D467" s="2">
        <f t="shared" si="17"/>
        <v>6468</v>
      </c>
      <c r="E467" s="2"/>
      <c r="F467" s="2">
        <f t="shared" si="17"/>
        <v>6468</v>
      </c>
    </row>
    <row r="468" spans="1:6" ht="15.75" hidden="1">
      <c r="A468" s="2" t="s">
        <v>19</v>
      </c>
      <c r="B468" s="2"/>
      <c r="C468" s="2"/>
      <c r="D468" s="2"/>
      <c r="E468" s="2"/>
      <c r="F468" s="2"/>
    </row>
    <row r="469" spans="1:6" ht="15.75" hidden="1">
      <c r="A469" s="2" t="s">
        <v>1</v>
      </c>
      <c r="B469" s="2">
        <v>249803</v>
      </c>
      <c r="C469" s="2">
        <f>SUM(C449:C468)</f>
        <v>4000</v>
      </c>
      <c r="D469" s="2">
        <f>SUM(D449:D468)</f>
        <v>253803</v>
      </c>
      <c r="E469" s="2">
        <f>SUM(E449:E468)</f>
        <v>0</v>
      </c>
      <c r="F469" s="2">
        <f>SUM(F449:F468)</f>
        <v>253803</v>
      </c>
    </row>
    <row r="470" ht="15.75" hidden="1">
      <c r="A470" s="5"/>
    </row>
    <row r="471" ht="15.75" hidden="1">
      <c r="A471" s="5"/>
    </row>
    <row r="472" spans="1:5" ht="63.75" customHeight="1" hidden="1">
      <c r="A472" s="14" t="s">
        <v>41</v>
      </c>
      <c r="B472" s="14"/>
      <c r="C472" s="14"/>
      <c r="D472" s="14"/>
      <c r="E472" s="1"/>
    </row>
    <row r="473" ht="15.75" hidden="1"/>
    <row r="474" spans="1:6" ht="30.75" customHeight="1" hidden="1">
      <c r="A474" s="9" t="s">
        <v>2</v>
      </c>
      <c r="B474" s="9" t="s">
        <v>3</v>
      </c>
      <c r="C474" s="9" t="s">
        <v>42</v>
      </c>
      <c r="D474" s="9" t="s">
        <v>3</v>
      </c>
      <c r="E474" s="9" t="s">
        <v>42</v>
      </c>
      <c r="F474" s="9" t="s">
        <v>3</v>
      </c>
    </row>
    <row r="475" spans="1:6" ht="15.75" hidden="1">
      <c r="A475" s="2" t="s">
        <v>23</v>
      </c>
      <c r="B475" s="2">
        <v>10</v>
      </c>
      <c r="C475" s="2"/>
      <c r="D475" s="2">
        <f aca="true" t="shared" si="18" ref="D475:F494">B475+C475</f>
        <v>10</v>
      </c>
      <c r="E475" s="2"/>
      <c r="F475" s="2">
        <f t="shared" si="18"/>
        <v>10</v>
      </c>
    </row>
    <row r="476" spans="1:6" ht="15.75" hidden="1">
      <c r="A476" s="2" t="s">
        <v>4</v>
      </c>
      <c r="B476" s="2">
        <v>4</v>
      </c>
      <c r="C476" s="2"/>
      <c r="D476" s="2">
        <f t="shared" si="18"/>
        <v>4</v>
      </c>
      <c r="E476" s="2"/>
      <c r="F476" s="2">
        <f t="shared" si="18"/>
        <v>4</v>
      </c>
    </row>
    <row r="477" spans="1:6" ht="15.75" hidden="1">
      <c r="A477" s="2" t="s">
        <v>5</v>
      </c>
      <c r="B477" s="2">
        <v>4</v>
      </c>
      <c r="C477" s="2"/>
      <c r="D477" s="2">
        <f t="shared" si="18"/>
        <v>4</v>
      </c>
      <c r="E477" s="2"/>
      <c r="F477" s="2">
        <f t="shared" si="18"/>
        <v>4</v>
      </c>
    </row>
    <row r="478" spans="1:6" ht="15.75" hidden="1">
      <c r="A478" s="2" t="s">
        <v>22</v>
      </c>
      <c r="B478" s="2">
        <v>9</v>
      </c>
      <c r="C478" s="2"/>
      <c r="D478" s="2">
        <f t="shared" si="18"/>
        <v>9</v>
      </c>
      <c r="E478" s="2"/>
      <c r="F478" s="2">
        <f t="shared" si="18"/>
        <v>9</v>
      </c>
    </row>
    <row r="479" spans="1:6" ht="15.75" hidden="1">
      <c r="A479" s="2" t="s">
        <v>6</v>
      </c>
      <c r="B479" s="2">
        <v>15</v>
      </c>
      <c r="C479" s="2"/>
      <c r="D479" s="2">
        <f t="shared" si="18"/>
        <v>15</v>
      </c>
      <c r="E479" s="2"/>
      <c r="F479" s="2">
        <f t="shared" si="18"/>
        <v>15</v>
      </c>
    </row>
    <row r="480" spans="1:6" ht="15.75" hidden="1">
      <c r="A480" s="2" t="s">
        <v>7</v>
      </c>
      <c r="B480" s="2">
        <v>26</v>
      </c>
      <c r="C480" s="2"/>
      <c r="D480" s="2">
        <f t="shared" si="18"/>
        <v>26</v>
      </c>
      <c r="E480" s="2"/>
      <c r="F480" s="2">
        <f t="shared" si="18"/>
        <v>26</v>
      </c>
    </row>
    <row r="481" spans="1:6" ht="15.75" hidden="1">
      <c r="A481" s="2" t="s">
        <v>8</v>
      </c>
      <c r="B481" s="2">
        <v>2</v>
      </c>
      <c r="C481" s="2"/>
      <c r="D481" s="2">
        <f t="shared" si="18"/>
        <v>2</v>
      </c>
      <c r="E481" s="2"/>
      <c r="F481" s="2">
        <f t="shared" si="18"/>
        <v>2</v>
      </c>
    </row>
    <row r="482" spans="1:6" ht="15.75" hidden="1">
      <c r="A482" s="2" t="s">
        <v>9</v>
      </c>
      <c r="B482" s="2">
        <v>2</v>
      </c>
      <c r="C482" s="2"/>
      <c r="D482" s="2">
        <f t="shared" si="18"/>
        <v>2</v>
      </c>
      <c r="E482" s="2"/>
      <c r="F482" s="2">
        <f t="shared" si="18"/>
        <v>2</v>
      </c>
    </row>
    <row r="483" spans="1:6" ht="15.75" hidden="1">
      <c r="A483" s="2" t="s">
        <v>10</v>
      </c>
      <c r="B483" s="2">
        <v>2</v>
      </c>
      <c r="C483" s="2"/>
      <c r="D483" s="2">
        <f t="shared" si="18"/>
        <v>2</v>
      </c>
      <c r="E483" s="2"/>
      <c r="F483" s="2">
        <f t="shared" si="18"/>
        <v>2</v>
      </c>
    </row>
    <row r="484" spans="1:6" ht="15.75" hidden="1">
      <c r="A484" s="2" t="s">
        <v>11</v>
      </c>
      <c r="B484" s="2">
        <v>2</v>
      </c>
      <c r="C484" s="2"/>
      <c r="D484" s="2">
        <f t="shared" si="18"/>
        <v>2</v>
      </c>
      <c r="E484" s="2"/>
      <c r="F484" s="2">
        <f t="shared" si="18"/>
        <v>2</v>
      </c>
    </row>
    <row r="485" spans="1:6" ht="15.75" hidden="1">
      <c r="A485" s="2" t="s">
        <v>12</v>
      </c>
      <c r="B485" s="2">
        <v>2</v>
      </c>
      <c r="C485" s="2"/>
      <c r="D485" s="2">
        <f t="shared" si="18"/>
        <v>2</v>
      </c>
      <c r="E485" s="2"/>
      <c r="F485" s="2">
        <f t="shared" si="18"/>
        <v>2</v>
      </c>
    </row>
    <row r="486" spans="1:6" ht="15.75" hidden="1">
      <c r="A486" s="2" t="s">
        <v>13</v>
      </c>
      <c r="B486" s="2">
        <v>3</v>
      </c>
      <c r="C486" s="2"/>
      <c r="D486" s="2">
        <f t="shared" si="18"/>
        <v>3</v>
      </c>
      <c r="E486" s="2"/>
      <c r="F486" s="2">
        <f t="shared" si="18"/>
        <v>3</v>
      </c>
    </row>
    <row r="487" spans="1:6" ht="15.75" hidden="1">
      <c r="A487" s="2" t="s">
        <v>20</v>
      </c>
      <c r="B487" s="2">
        <v>2</v>
      </c>
      <c r="C487" s="2"/>
      <c r="D487" s="2">
        <f t="shared" si="18"/>
        <v>2</v>
      </c>
      <c r="E487" s="2"/>
      <c r="F487" s="2">
        <f t="shared" si="18"/>
        <v>2</v>
      </c>
    </row>
    <row r="488" spans="1:6" ht="15.75" hidden="1">
      <c r="A488" s="2" t="s">
        <v>14</v>
      </c>
      <c r="B488" s="2">
        <v>2</v>
      </c>
      <c r="C488" s="2"/>
      <c r="D488" s="2">
        <f t="shared" si="18"/>
        <v>2</v>
      </c>
      <c r="E488" s="2"/>
      <c r="F488" s="2">
        <f t="shared" si="18"/>
        <v>2</v>
      </c>
    </row>
    <row r="489" spans="1:6" ht="15.75" hidden="1">
      <c r="A489" s="2" t="s">
        <v>15</v>
      </c>
      <c r="B489" s="2">
        <v>3</v>
      </c>
      <c r="C489" s="2"/>
      <c r="D489" s="2">
        <f t="shared" si="18"/>
        <v>3</v>
      </c>
      <c r="E489" s="2"/>
      <c r="F489" s="2">
        <f t="shared" si="18"/>
        <v>3</v>
      </c>
    </row>
    <row r="490" spans="1:6" ht="15.75" hidden="1">
      <c r="A490" s="2" t="s">
        <v>16</v>
      </c>
      <c r="B490" s="2">
        <v>4</v>
      </c>
      <c r="C490" s="2"/>
      <c r="D490" s="2">
        <f t="shared" si="18"/>
        <v>4</v>
      </c>
      <c r="E490" s="2"/>
      <c r="F490" s="2">
        <f t="shared" si="18"/>
        <v>4</v>
      </c>
    </row>
    <row r="491" spans="1:6" ht="15.75" hidden="1">
      <c r="A491" s="2" t="s">
        <v>17</v>
      </c>
      <c r="B491" s="2">
        <v>3</v>
      </c>
      <c r="C491" s="2"/>
      <c r="D491" s="2">
        <f t="shared" si="18"/>
        <v>3</v>
      </c>
      <c r="E491" s="2"/>
      <c r="F491" s="2">
        <f t="shared" si="18"/>
        <v>3</v>
      </c>
    </row>
    <row r="492" spans="1:6" ht="15.75" hidden="1">
      <c r="A492" s="2" t="s">
        <v>18</v>
      </c>
      <c r="B492" s="2">
        <v>3</v>
      </c>
      <c r="C492" s="2"/>
      <c r="D492" s="2">
        <f t="shared" si="18"/>
        <v>3</v>
      </c>
      <c r="E492" s="2"/>
      <c r="F492" s="2">
        <f t="shared" si="18"/>
        <v>3</v>
      </c>
    </row>
    <row r="493" spans="1:6" ht="15.75" hidden="1">
      <c r="A493" s="2" t="s">
        <v>4</v>
      </c>
      <c r="B493" s="2">
        <v>0</v>
      </c>
      <c r="C493" s="2"/>
      <c r="D493" s="2">
        <f t="shared" si="18"/>
        <v>0</v>
      </c>
      <c r="E493" s="2"/>
      <c r="F493" s="2">
        <f t="shared" si="18"/>
        <v>0</v>
      </c>
    </row>
    <row r="494" spans="1:6" ht="15.75" hidden="1">
      <c r="A494" s="2" t="s">
        <v>19</v>
      </c>
      <c r="B494" s="2">
        <v>2</v>
      </c>
      <c r="C494" s="2"/>
      <c r="D494" s="2">
        <f t="shared" si="18"/>
        <v>2</v>
      </c>
      <c r="E494" s="2"/>
      <c r="F494" s="2">
        <f t="shared" si="18"/>
        <v>2</v>
      </c>
    </row>
    <row r="495" spans="1:6" ht="15.75" hidden="1">
      <c r="A495" s="2" t="s">
        <v>1</v>
      </c>
      <c r="B495" s="2">
        <v>100</v>
      </c>
      <c r="C495" s="2">
        <f>SUM(C475:C494)</f>
        <v>0</v>
      </c>
      <c r="D495" s="2">
        <f>SUM(D475:D494)</f>
        <v>100</v>
      </c>
      <c r="E495" s="2">
        <f>SUM(E475:E494)</f>
        <v>0</v>
      </c>
      <c r="F495" s="2">
        <f>SUM(F475:F494)</f>
        <v>100</v>
      </c>
    </row>
    <row r="496" ht="15.75" hidden="1"/>
    <row r="497" ht="15.75" hidden="1"/>
    <row r="498" spans="1:5" ht="74.25" customHeight="1" hidden="1">
      <c r="A498" s="4" t="s">
        <v>30</v>
      </c>
      <c r="B498" s="1"/>
      <c r="C498" s="1"/>
      <c r="D498" s="1"/>
      <c r="E498" s="1"/>
    </row>
    <row r="499" ht="15.75" hidden="1"/>
    <row r="500" spans="1:5" ht="31.5" customHeight="1" hidden="1">
      <c r="A500" s="9" t="s">
        <v>2</v>
      </c>
      <c r="B500" s="9"/>
      <c r="C500" s="9"/>
      <c r="D500" s="9"/>
      <c r="E500" s="9"/>
    </row>
    <row r="501" spans="1:5" ht="15.75" hidden="1">
      <c r="A501" s="2" t="s">
        <v>21</v>
      </c>
      <c r="B501" s="2"/>
      <c r="C501" s="2"/>
      <c r="D501" s="2"/>
      <c r="E501" s="2"/>
    </row>
    <row r="502" spans="1:5" ht="15.75" hidden="1">
      <c r="A502" s="2" t="s">
        <v>23</v>
      </c>
      <c r="B502" s="2"/>
      <c r="C502" s="2"/>
      <c r="D502" s="2"/>
      <c r="E502" s="2"/>
    </row>
    <row r="503" spans="1:5" ht="15.75" hidden="1">
      <c r="A503" s="2" t="s">
        <v>4</v>
      </c>
      <c r="B503" s="2"/>
      <c r="C503" s="2"/>
      <c r="D503" s="2"/>
      <c r="E503" s="2"/>
    </row>
    <row r="504" spans="1:5" ht="15.75" hidden="1">
      <c r="A504" s="2" t="s">
        <v>5</v>
      </c>
      <c r="B504" s="2"/>
      <c r="C504" s="2"/>
      <c r="D504" s="2"/>
      <c r="E504" s="2"/>
    </row>
    <row r="505" spans="1:5" ht="15.75" hidden="1">
      <c r="A505" s="2" t="s">
        <v>22</v>
      </c>
      <c r="B505" s="2"/>
      <c r="C505" s="2"/>
      <c r="D505" s="2"/>
      <c r="E505" s="2"/>
    </row>
    <row r="506" spans="1:5" ht="15.75" hidden="1">
      <c r="A506" s="2" t="s">
        <v>6</v>
      </c>
      <c r="B506" s="2"/>
      <c r="C506" s="2"/>
      <c r="D506" s="2"/>
      <c r="E506" s="2"/>
    </row>
    <row r="507" spans="1:5" ht="15.75" hidden="1">
      <c r="A507" s="2" t="s">
        <v>7</v>
      </c>
      <c r="B507" s="2"/>
      <c r="C507" s="2"/>
      <c r="D507" s="2"/>
      <c r="E507" s="2"/>
    </row>
    <row r="508" spans="1:5" ht="15.75" hidden="1">
      <c r="A508" s="2" t="s">
        <v>8</v>
      </c>
      <c r="B508" s="2"/>
      <c r="C508" s="2"/>
      <c r="D508" s="2"/>
      <c r="E508" s="2"/>
    </row>
    <row r="509" spans="1:5" ht="15.75" hidden="1">
      <c r="A509" s="2" t="s">
        <v>9</v>
      </c>
      <c r="B509" s="2"/>
      <c r="C509" s="2"/>
      <c r="D509" s="2"/>
      <c r="E509" s="2"/>
    </row>
    <row r="510" spans="1:5" ht="15.75" hidden="1">
      <c r="A510" s="2" t="s">
        <v>10</v>
      </c>
      <c r="B510" s="2"/>
      <c r="C510" s="2"/>
      <c r="D510" s="2"/>
      <c r="E510" s="2"/>
    </row>
    <row r="511" spans="1:5" ht="15.75" hidden="1">
      <c r="A511" s="2" t="s">
        <v>11</v>
      </c>
      <c r="B511" s="2"/>
      <c r="C511" s="2"/>
      <c r="D511" s="2"/>
      <c r="E511" s="2"/>
    </row>
    <row r="512" spans="1:5" ht="15.75" hidden="1">
      <c r="A512" s="2" t="s">
        <v>12</v>
      </c>
      <c r="B512" s="2"/>
      <c r="C512" s="2"/>
      <c r="D512" s="2"/>
      <c r="E512" s="2"/>
    </row>
    <row r="513" spans="1:5" ht="15.75" hidden="1">
      <c r="A513" s="2" t="s">
        <v>13</v>
      </c>
      <c r="B513" s="2"/>
      <c r="C513" s="2"/>
      <c r="D513" s="2"/>
      <c r="E513" s="2"/>
    </row>
    <row r="514" spans="1:5" ht="15.75" hidden="1">
      <c r="A514" s="2" t="s">
        <v>20</v>
      </c>
      <c r="B514" s="2"/>
      <c r="C514" s="2"/>
      <c r="D514" s="2"/>
      <c r="E514" s="2"/>
    </row>
    <row r="515" spans="1:5" ht="15.75" hidden="1">
      <c r="A515" s="2" t="s">
        <v>14</v>
      </c>
      <c r="B515" s="2"/>
      <c r="C515" s="2"/>
      <c r="D515" s="2"/>
      <c r="E515" s="2"/>
    </row>
    <row r="516" spans="1:5" ht="15.75" hidden="1">
      <c r="A516" s="2" t="s">
        <v>15</v>
      </c>
      <c r="B516" s="2"/>
      <c r="C516" s="2"/>
      <c r="D516" s="2"/>
      <c r="E516" s="2"/>
    </row>
    <row r="517" spans="1:5" ht="15.75" hidden="1">
      <c r="A517" s="2" t="s">
        <v>16</v>
      </c>
      <c r="B517" s="2"/>
      <c r="C517" s="2"/>
      <c r="D517" s="2"/>
      <c r="E517" s="2"/>
    </row>
    <row r="518" spans="1:5" ht="15.75" hidden="1">
      <c r="A518" s="2" t="s">
        <v>17</v>
      </c>
      <c r="B518" s="2"/>
      <c r="C518" s="2"/>
      <c r="D518" s="2"/>
      <c r="E518" s="2"/>
    </row>
    <row r="519" spans="1:5" ht="15.75" hidden="1">
      <c r="A519" s="2" t="s">
        <v>18</v>
      </c>
      <c r="B519" s="2"/>
      <c r="C519" s="2"/>
      <c r="D519" s="2"/>
      <c r="E519" s="2"/>
    </row>
    <row r="520" spans="1:5" ht="15.75" hidden="1">
      <c r="A520" s="2" t="s">
        <v>19</v>
      </c>
      <c r="B520" s="2"/>
      <c r="C520" s="2"/>
      <c r="D520" s="2"/>
      <c r="E520" s="2"/>
    </row>
    <row r="521" spans="1:5" ht="15.75" hidden="1">
      <c r="A521" s="2" t="s">
        <v>1</v>
      </c>
      <c r="B521" s="2"/>
      <c r="C521" s="2"/>
      <c r="D521" s="2"/>
      <c r="E521" s="2"/>
    </row>
    <row r="522" ht="15.75" hidden="1"/>
    <row r="523" ht="15.75" hidden="1"/>
    <row r="524" ht="15.75" hidden="1"/>
    <row r="525" spans="1:5" ht="54" customHeight="1" hidden="1">
      <c r="A525" s="4" t="s">
        <v>33</v>
      </c>
      <c r="B525" s="1"/>
      <c r="C525" s="1"/>
      <c r="D525" s="1"/>
      <c r="E525" s="1"/>
    </row>
    <row r="526" ht="15.75" hidden="1"/>
    <row r="527" spans="1:5" ht="30.75" customHeight="1" hidden="1">
      <c r="A527" s="9" t="s">
        <v>2</v>
      </c>
      <c r="B527" s="9"/>
      <c r="C527" s="9"/>
      <c r="D527" s="9"/>
      <c r="E527" s="9"/>
    </row>
    <row r="528" spans="1:5" ht="15.75" hidden="1">
      <c r="A528" s="2" t="s">
        <v>21</v>
      </c>
      <c r="B528" s="2"/>
      <c r="C528" s="2"/>
      <c r="D528" s="2"/>
      <c r="E528" s="2"/>
    </row>
    <row r="529" spans="1:5" ht="15.75" hidden="1">
      <c r="A529" s="2" t="s">
        <v>23</v>
      </c>
      <c r="B529" s="2"/>
      <c r="C529" s="2"/>
      <c r="D529" s="2"/>
      <c r="E529" s="2"/>
    </row>
    <row r="530" spans="1:5" ht="15.75" hidden="1">
      <c r="A530" s="2" t="s">
        <v>4</v>
      </c>
      <c r="B530" s="2"/>
      <c r="C530" s="2"/>
      <c r="D530" s="2"/>
      <c r="E530" s="2"/>
    </row>
    <row r="531" spans="1:5" ht="15.75" hidden="1">
      <c r="A531" s="2" t="s">
        <v>5</v>
      </c>
      <c r="B531" s="2"/>
      <c r="C531" s="2"/>
      <c r="D531" s="2"/>
      <c r="E531" s="2"/>
    </row>
    <row r="532" spans="1:5" ht="15.75" hidden="1">
      <c r="A532" s="2" t="s">
        <v>22</v>
      </c>
      <c r="B532" s="2"/>
      <c r="C532" s="2"/>
      <c r="D532" s="2"/>
      <c r="E532" s="2"/>
    </row>
    <row r="533" spans="1:5" ht="15.75" hidden="1">
      <c r="A533" s="2" t="s">
        <v>6</v>
      </c>
      <c r="B533" s="2"/>
      <c r="C533" s="2"/>
      <c r="D533" s="2"/>
      <c r="E533" s="2"/>
    </row>
    <row r="534" spans="1:5" ht="15.75" hidden="1">
      <c r="A534" s="2" t="s">
        <v>7</v>
      </c>
      <c r="B534" s="2"/>
      <c r="C534" s="2"/>
      <c r="D534" s="2"/>
      <c r="E534" s="2"/>
    </row>
    <row r="535" spans="1:5" ht="15.75" hidden="1">
      <c r="A535" s="2" t="s">
        <v>8</v>
      </c>
      <c r="B535" s="2"/>
      <c r="C535" s="2"/>
      <c r="D535" s="2"/>
      <c r="E535" s="2"/>
    </row>
    <row r="536" spans="1:5" ht="15.75" hidden="1">
      <c r="A536" s="2" t="s">
        <v>9</v>
      </c>
      <c r="B536" s="2"/>
      <c r="C536" s="2"/>
      <c r="D536" s="2"/>
      <c r="E536" s="2"/>
    </row>
    <row r="537" spans="1:5" ht="15.75" hidden="1">
      <c r="A537" s="2" t="s">
        <v>10</v>
      </c>
      <c r="B537" s="2"/>
      <c r="C537" s="2"/>
      <c r="D537" s="2"/>
      <c r="E537" s="2"/>
    </row>
    <row r="538" spans="1:5" ht="15.75" hidden="1">
      <c r="A538" s="2" t="s">
        <v>11</v>
      </c>
      <c r="B538" s="2"/>
      <c r="C538" s="2"/>
      <c r="D538" s="2"/>
      <c r="E538" s="2"/>
    </row>
    <row r="539" spans="1:5" ht="15.75" hidden="1">
      <c r="A539" s="2" t="s">
        <v>12</v>
      </c>
      <c r="B539" s="2"/>
      <c r="C539" s="2"/>
      <c r="D539" s="2"/>
      <c r="E539" s="2"/>
    </row>
    <row r="540" spans="1:5" ht="15.75" hidden="1">
      <c r="A540" s="2" t="s">
        <v>13</v>
      </c>
      <c r="B540" s="2"/>
      <c r="C540" s="2"/>
      <c r="D540" s="2"/>
      <c r="E540" s="2"/>
    </row>
    <row r="541" spans="1:5" ht="15.75" hidden="1">
      <c r="A541" s="2" t="s">
        <v>20</v>
      </c>
      <c r="B541" s="2"/>
      <c r="C541" s="2"/>
      <c r="D541" s="2"/>
      <c r="E541" s="2"/>
    </row>
    <row r="542" spans="1:5" ht="15.75" hidden="1">
      <c r="A542" s="2" t="s">
        <v>14</v>
      </c>
      <c r="B542" s="2"/>
      <c r="C542" s="2"/>
      <c r="D542" s="2"/>
      <c r="E542" s="2"/>
    </row>
    <row r="543" spans="1:5" ht="15.75" hidden="1">
      <c r="A543" s="2" t="s">
        <v>15</v>
      </c>
      <c r="B543" s="2"/>
      <c r="C543" s="2"/>
      <c r="D543" s="2"/>
      <c r="E543" s="2"/>
    </row>
    <row r="544" spans="1:5" ht="15.75" hidden="1">
      <c r="A544" s="2" t="s">
        <v>16</v>
      </c>
      <c r="B544" s="2"/>
      <c r="C544" s="2"/>
      <c r="D544" s="2"/>
      <c r="E544" s="2"/>
    </row>
    <row r="545" spans="1:5" ht="15.75" hidden="1">
      <c r="A545" s="2" t="s">
        <v>17</v>
      </c>
      <c r="B545" s="2"/>
      <c r="C545" s="2"/>
      <c r="D545" s="2"/>
      <c r="E545" s="2"/>
    </row>
    <row r="546" spans="1:5" ht="15.75" hidden="1">
      <c r="A546" s="2" t="s">
        <v>18</v>
      </c>
      <c r="B546" s="2"/>
      <c r="C546" s="2"/>
      <c r="D546" s="2"/>
      <c r="E546" s="2"/>
    </row>
    <row r="547" spans="1:5" ht="15.75" hidden="1">
      <c r="A547" s="2" t="s">
        <v>19</v>
      </c>
      <c r="B547" s="2"/>
      <c r="C547" s="2"/>
      <c r="D547" s="2"/>
      <c r="E547" s="2"/>
    </row>
    <row r="548" spans="1:5" ht="15.75" hidden="1">
      <c r="A548" s="10" t="s">
        <v>1</v>
      </c>
      <c r="B548" s="10"/>
      <c r="C548" s="10"/>
      <c r="D548" s="10"/>
      <c r="E548" s="10"/>
    </row>
    <row r="549" ht="15.75" hidden="1"/>
    <row r="550" ht="15.75" hidden="1"/>
    <row r="551" ht="15.75" hidden="1"/>
    <row r="552" spans="1:5" ht="72" customHeight="1" hidden="1">
      <c r="A552" s="14" t="s">
        <v>47</v>
      </c>
      <c r="B552" s="14"/>
      <c r="C552" s="14"/>
      <c r="D552" s="14"/>
      <c r="E552" s="1"/>
    </row>
    <row r="553" spans="1:5" ht="12.75" hidden="1">
      <c r="A553" s="5"/>
      <c r="B553" s="1"/>
      <c r="C553" s="1"/>
      <c r="D553" s="1"/>
      <c r="E553" s="1"/>
    </row>
    <row r="554" spans="1:6" ht="31.5" hidden="1">
      <c r="A554" s="9" t="s">
        <v>2</v>
      </c>
      <c r="B554" s="9" t="s">
        <v>3</v>
      </c>
      <c r="C554" s="9" t="s">
        <v>42</v>
      </c>
      <c r="D554" s="9" t="s">
        <v>3</v>
      </c>
      <c r="E554" s="9" t="s">
        <v>42</v>
      </c>
      <c r="F554" s="9" t="s">
        <v>3</v>
      </c>
    </row>
    <row r="555" spans="1:6" ht="15.75" hidden="1">
      <c r="A555" s="2" t="s">
        <v>21</v>
      </c>
      <c r="B555" s="2">
        <v>1230</v>
      </c>
      <c r="C555" s="2"/>
      <c r="D555" s="2">
        <f>B555+C555</f>
        <v>1230</v>
      </c>
      <c r="E555" s="2"/>
      <c r="F555" s="2">
        <f>D555+E555</f>
        <v>1230</v>
      </c>
    </row>
    <row r="556" spans="1:6" ht="15.75" hidden="1">
      <c r="A556" s="2" t="s">
        <v>1</v>
      </c>
      <c r="B556" s="2">
        <v>1230</v>
      </c>
      <c r="C556" s="2">
        <f>SUM(C555)</f>
        <v>0</v>
      </c>
      <c r="D556" s="2">
        <f>SUM(D555)</f>
        <v>1230</v>
      </c>
      <c r="E556" s="2">
        <f>SUM(E555)</f>
        <v>0</v>
      </c>
      <c r="F556" s="2">
        <f>SUM(F555)</f>
        <v>1230</v>
      </c>
    </row>
    <row r="557" ht="15.75" hidden="1"/>
    <row r="558" ht="15.75" hidden="1"/>
    <row r="559" ht="15.75" hidden="1"/>
    <row r="560" spans="1:6" ht="83.25" customHeight="1">
      <c r="A560" s="14" t="s">
        <v>34</v>
      </c>
      <c r="B560" s="14"/>
      <c r="C560" s="14"/>
      <c r="D560" s="14"/>
      <c r="E560" s="14"/>
      <c r="F560" s="14"/>
    </row>
    <row r="561" ht="15.75">
      <c r="A561" s="5"/>
    </row>
    <row r="562" spans="1:6" ht="31.5">
      <c r="A562" s="9" t="s">
        <v>2</v>
      </c>
      <c r="B562" s="9" t="s">
        <v>3</v>
      </c>
      <c r="C562" s="9" t="s">
        <v>42</v>
      </c>
      <c r="D562" s="9" t="s">
        <v>3</v>
      </c>
      <c r="E562" s="9" t="s">
        <v>42</v>
      </c>
      <c r="F562" s="9" t="s">
        <v>3</v>
      </c>
    </row>
    <row r="563" spans="1:6" ht="15.75">
      <c r="A563" s="2" t="s">
        <v>21</v>
      </c>
      <c r="B563" s="2">
        <v>15000</v>
      </c>
      <c r="C563" s="2">
        <v>-300</v>
      </c>
      <c r="D563" s="2">
        <f aca="true" t="shared" si="19" ref="D563:F579">B563+C563</f>
        <v>14700</v>
      </c>
      <c r="E563" s="2"/>
      <c r="F563" s="2">
        <f t="shared" si="19"/>
        <v>14700</v>
      </c>
    </row>
    <row r="564" spans="1:6" ht="15.75">
      <c r="A564" s="2" t="s">
        <v>23</v>
      </c>
      <c r="B564" s="2">
        <v>3000</v>
      </c>
      <c r="C564" s="2"/>
      <c r="D564" s="2">
        <f t="shared" si="19"/>
        <v>3000</v>
      </c>
      <c r="E564" s="2"/>
      <c r="F564" s="2">
        <f t="shared" si="19"/>
        <v>3000</v>
      </c>
    </row>
    <row r="565" spans="1:6" ht="15.75">
      <c r="A565" s="2" t="s">
        <v>4</v>
      </c>
      <c r="B565" s="2">
        <v>0</v>
      </c>
      <c r="C565" s="2">
        <v>2404</v>
      </c>
      <c r="D565" s="2">
        <f t="shared" si="19"/>
        <v>2404</v>
      </c>
      <c r="E565" s="2">
        <v>600</v>
      </c>
      <c r="F565" s="2">
        <f t="shared" si="19"/>
        <v>3004</v>
      </c>
    </row>
    <row r="566" spans="1:6" ht="15.75">
      <c r="A566" s="2" t="s">
        <v>5</v>
      </c>
      <c r="B566" s="2">
        <v>3000</v>
      </c>
      <c r="C566" s="2"/>
      <c r="D566" s="2">
        <f t="shared" si="19"/>
        <v>3000</v>
      </c>
      <c r="E566" s="2">
        <v>-150</v>
      </c>
      <c r="F566" s="2">
        <f t="shared" si="19"/>
        <v>2850</v>
      </c>
    </row>
    <row r="567" spans="1:6" ht="15.75">
      <c r="A567" s="2" t="s">
        <v>22</v>
      </c>
      <c r="B567" s="2">
        <v>1800</v>
      </c>
      <c r="C567" s="2"/>
      <c r="D567" s="2">
        <f t="shared" si="19"/>
        <v>1800</v>
      </c>
      <c r="E567" s="2"/>
      <c r="F567" s="2">
        <f t="shared" si="19"/>
        <v>1800</v>
      </c>
    </row>
    <row r="568" spans="1:6" ht="15.75">
      <c r="A568" s="2" t="s">
        <v>6</v>
      </c>
      <c r="B568" s="2">
        <v>1000</v>
      </c>
      <c r="C568" s="2"/>
      <c r="D568" s="2">
        <f t="shared" si="19"/>
        <v>1000</v>
      </c>
      <c r="E568" s="2">
        <v>-500</v>
      </c>
      <c r="F568" s="2">
        <f t="shared" si="19"/>
        <v>500</v>
      </c>
    </row>
    <row r="569" spans="1:6" ht="15.75">
      <c r="A569" s="2" t="s">
        <v>7</v>
      </c>
      <c r="B569" s="2">
        <v>3000</v>
      </c>
      <c r="C569" s="2"/>
      <c r="D569" s="2">
        <f t="shared" si="19"/>
        <v>3000</v>
      </c>
      <c r="E569" s="2"/>
      <c r="F569" s="2">
        <f t="shared" si="19"/>
        <v>3000</v>
      </c>
    </row>
    <row r="570" spans="1:6" ht="15.75">
      <c r="A570" s="2" t="s">
        <v>9</v>
      </c>
      <c r="B570" s="2">
        <v>410</v>
      </c>
      <c r="C570" s="2">
        <v>700</v>
      </c>
      <c r="D570" s="2">
        <f t="shared" si="19"/>
        <v>1110</v>
      </c>
      <c r="E570" s="2">
        <v>550</v>
      </c>
      <c r="F570" s="2">
        <f t="shared" si="19"/>
        <v>1660</v>
      </c>
    </row>
    <row r="571" spans="1:6" ht="15.75">
      <c r="A571" s="2" t="s">
        <v>10</v>
      </c>
      <c r="B571" s="2">
        <v>1400</v>
      </c>
      <c r="C571" s="2">
        <v>-400</v>
      </c>
      <c r="D571" s="2">
        <f t="shared" si="19"/>
        <v>1000</v>
      </c>
      <c r="E571" s="2">
        <v>-300</v>
      </c>
      <c r="F571" s="2">
        <f t="shared" si="19"/>
        <v>700</v>
      </c>
    </row>
    <row r="572" spans="1:6" ht="15.75">
      <c r="A572" s="2" t="s">
        <v>11</v>
      </c>
      <c r="B572" s="2">
        <v>1040</v>
      </c>
      <c r="C572" s="2">
        <v>-30</v>
      </c>
      <c r="D572" s="2">
        <f t="shared" si="19"/>
        <v>1010</v>
      </c>
      <c r="E572" s="2"/>
      <c r="F572" s="2">
        <f t="shared" si="19"/>
        <v>1010</v>
      </c>
    </row>
    <row r="573" spans="1:6" ht="15.75" hidden="1">
      <c r="A573" s="2" t="s">
        <v>12</v>
      </c>
      <c r="B573" s="2">
        <v>1600</v>
      </c>
      <c r="C573" s="2">
        <v>-1600</v>
      </c>
      <c r="D573" s="2">
        <f t="shared" si="19"/>
        <v>0</v>
      </c>
      <c r="E573" s="2"/>
      <c r="F573" s="2">
        <f t="shared" si="19"/>
        <v>0</v>
      </c>
    </row>
    <row r="574" spans="1:6" ht="15.75">
      <c r="A574" s="2" t="s">
        <v>13</v>
      </c>
      <c r="B574" s="2">
        <v>700</v>
      </c>
      <c r="C574" s="2"/>
      <c r="D574" s="2">
        <f t="shared" si="19"/>
        <v>700</v>
      </c>
      <c r="E574" s="2"/>
      <c r="F574" s="2">
        <f t="shared" si="19"/>
        <v>700</v>
      </c>
    </row>
    <row r="575" spans="1:6" ht="15.75">
      <c r="A575" s="2" t="s">
        <v>20</v>
      </c>
      <c r="B575" s="2">
        <v>600</v>
      </c>
      <c r="C575" s="2">
        <v>200</v>
      </c>
      <c r="D575" s="2">
        <f t="shared" si="19"/>
        <v>800</v>
      </c>
      <c r="E575" s="2">
        <v>100</v>
      </c>
      <c r="F575" s="2">
        <f t="shared" si="19"/>
        <v>900</v>
      </c>
    </row>
    <row r="576" spans="1:6" ht="15.75">
      <c r="A576" s="2" t="s">
        <v>14</v>
      </c>
      <c r="B576" s="2">
        <v>600</v>
      </c>
      <c r="C576" s="2"/>
      <c r="D576" s="2">
        <f t="shared" si="19"/>
        <v>600</v>
      </c>
      <c r="E576" s="2">
        <v>-300</v>
      </c>
      <c r="F576" s="2">
        <f t="shared" si="19"/>
        <v>300</v>
      </c>
    </row>
    <row r="577" spans="1:6" ht="15.75">
      <c r="A577" s="2" t="s">
        <v>15</v>
      </c>
      <c r="B577" s="2">
        <v>800</v>
      </c>
      <c r="C577" s="2">
        <v>-74</v>
      </c>
      <c r="D577" s="2">
        <f t="shared" si="19"/>
        <v>726</v>
      </c>
      <c r="E577" s="2"/>
      <c r="F577" s="2">
        <f t="shared" si="19"/>
        <v>726</v>
      </c>
    </row>
    <row r="578" spans="1:6" ht="15.75">
      <c r="A578" s="2" t="s">
        <v>17</v>
      </c>
      <c r="B578" s="2"/>
      <c r="C578" s="2">
        <v>100</v>
      </c>
      <c r="D578" s="2">
        <v>100</v>
      </c>
      <c r="E578" s="2"/>
      <c r="F578" s="2">
        <v>100</v>
      </c>
    </row>
    <row r="579" spans="1:6" ht="15.75">
      <c r="A579" s="2" t="s">
        <v>19</v>
      </c>
      <c r="B579" s="2">
        <v>3000</v>
      </c>
      <c r="C579" s="2">
        <v>-1000</v>
      </c>
      <c r="D579" s="2">
        <f t="shared" si="19"/>
        <v>2000</v>
      </c>
      <c r="E579" s="2"/>
      <c r="F579" s="2">
        <f t="shared" si="19"/>
        <v>2000</v>
      </c>
    </row>
    <row r="580" spans="1:6" ht="15.75">
      <c r="A580" s="2" t="s">
        <v>1</v>
      </c>
      <c r="B580" s="2">
        <v>36950</v>
      </c>
      <c r="C580" s="2">
        <f>SUM(C563:C579)</f>
        <v>0</v>
      </c>
      <c r="D580" s="2">
        <f>SUM(D563:D579)</f>
        <v>36950</v>
      </c>
      <c r="E580" s="2">
        <f>SUM(E563:E579)</f>
        <v>0</v>
      </c>
      <c r="F580" s="2">
        <f>SUM(F563:F579)</f>
        <v>36950</v>
      </c>
    </row>
  </sheetData>
  <mergeCells count="26">
    <mergeCell ref="A393:F393"/>
    <mergeCell ref="A419:F419"/>
    <mergeCell ref="A288:D288"/>
    <mergeCell ref="A314:D314"/>
    <mergeCell ref="A341:D341"/>
    <mergeCell ref="A367:F367"/>
    <mergeCell ref="A8:F8"/>
    <mergeCell ref="A1:F1"/>
    <mergeCell ref="A2:F2"/>
    <mergeCell ref="A3:F3"/>
    <mergeCell ref="A7:F7"/>
    <mergeCell ref="A83:F83"/>
    <mergeCell ref="A133:F133"/>
    <mergeCell ref="A11:D11"/>
    <mergeCell ref="A38:D38"/>
    <mergeCell ref="A61:D61"/>
    <mergeCell ref="A560:F560"/>
    <mergeCell ref="A108:D108"/>
    <mergeCell ref="A158:D158"/>
    <mergeCell ref="A184:D184"/>
    <mergeCell ref="A210:D210"/>
    <mergeCell ref="A236:D236"/>
    <mergeCell ref="A262:D262"/>
    <mergeCell ref="A552:D552"/>
    <mergeCell ref="A446:D446"/>
    <mergeCell ref="A472:D472"/>
  </mergeCells>
  <printOptions horizontalCentered="1"/>
  <pageMargins left="0.57" right="0.35" top="0.56" bottom="0.984251968503937" header="0.35" footer="0"/>
  <pageSetup horizontalDpi="600" verticalDpi="600" orientation="portrait" paperSize="9" r:id="rId1"/>
  <headerFooter alignWithMargins="0">
    <oddHeader>&amp;C&amp;P</oddHeader>
  </headerFooter>
  <rowBreaks count="4" manualBreakCount="4">
    <brk id="157" max="5" man="1"/>
    <brk id="392" max="255" man="1"/>
    <brk id="418" max="255" man="1"/>
    <brk id="5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2008-12-23T11:19:32Z</cp:lastPrinted>
  <dcterms:created xsi:type="dcterms:W3CDTF">2004-12-08T05:54:04Z</dcterms:created>
  <dcterms:modified xsi:type="dcterms:W3CDTF">2009-01-11T11:33:12Z</dcterms:modified>
  <cp:category/>
  <cp:version/>
  <cp:contentType/>
  <cp:contentStatus/>
</cp:coreProperties>
</file>