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35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<sst xmlns="http://schemas.openxmlformats.org/spreadsheetml/2006/main" count="868" uniqueCount="77">
  <si>
    <t>г. Переславль-Залесский</t>
  </si>
  <si>
    <t>ИТОГО</t>
  </si>
  <si>
    <t>Наименование</t>
  </si>
  <si>
    <t>г. Ярославль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</si>
  <si>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</si>
  <si>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</si>
  <si>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</si>
  <si>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</si>
  <si>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</si>
  <si>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</si>
  <si>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</si>
  <si>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</si>
  <si>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</si>
  <si>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</si>
  <si>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</si>
  <si>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</si>
  <si>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</si>
  <si>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</si>
  <si>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</si>
  <si>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</si>
  <si>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</si>
  <si>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4. Субсидия местным бюджетам на поддержку массового спорта</t>
  </si>
  <si>
    <t>8. Субсидия местным бюджетам на капитальный ремонт жилищного фонда</t>
  </si>
  <si>
    <t>Рыбинское муниципальное образование</t>
  </si>
  <si>
    <t>г. Рыбинск</t>
  </si>
  <si>
    <t>городской округ г. Ярославль</t>
  </si>
  <si>
    <t>городской округ г. Переславль-Залесский</t>
  </si>
  <si>
    <t>17. Субсидия местным бюджетам на выплату ежемесячного денежного вознаграждения за классное руководство в государственных и муниципальных общеобразовательных школах</t>
  </si>
  <si>
    <t>уточнение</t>
  </si>
  <si>
    <t>18. Субсидия местным бюджетам на реализацию Федерального закона от 06.10.2003 № 131-ФЗ "Об общих принципах организации местного самоуправления в Российской Федерации"</t>
  </si>
  <si>
    <t>городской округ г. Рыбинск</t>
  </si>
  <si>
    <t>Некоузский муниципальеый район</t>
  </si>
  <si>
    <t>6. Субсидия местным бюджетам на финансирование природоохранных мероприятий</t>
  </si>
  <si>
    <t>7. Субсидия местным бюджетам на долевое участие в оплате коммунальных услуг учреждений бюджетной сферы муниципальных образований Ярославской области</t>
  </si>
  <si>
    <t>9. Субсидия местным бюджетам на поддержку и развитие казначейской системы исполнения бюджета и бюджетного учета</t>
  </si>
  <si>
    <t>15. Субсидия местным бюджетам на подготовку к зиме объектов коммунального и социального назначения</t>
  </si>
  <si>
    <t>19. Субсидия местным бюджетам на ремонт противотуберкулезных кабинетов</t>
  </si>
  <si>
    <t>2. Субсидия местным бюджетам на оказание финансовой помощи образовательным учреждениям Ярославской области</t>
  </si>
  <si>
    <t>17. Субсидия местным бюджетам на издание районных газет</t>
  </si>
  <si>
    <t>25. Субсидия местным бюджетам на проведение выборов</t>
  </si>
  <si>
    <t xml:space="preserve"> 29. Субсидия местным бюджетам на покрытие расходов, возникающих в связи с повышением заработной платы работникам бюджетной сферы Ярославской области </t>
  </si>
  <si>
    <t>30. Субсидия местным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безхозяйных гидротехнических сооружений</t>
  </si>
  <si>
    <t>28. Субсидия местным бюджетам на финансирование капитального ремонта моста через реку Которосль</t>
  </si>
  <si>
    <t>Исполнение</t>
  </si>
  <si>
    <t>1. Субсидия местным бюджетам на оздоровительную кампанию детей и подростков</t>
  </si>
  <si>
    <t>Приложение 7</t>
  </si>
  <si>
    <t>за 2007 год</t>
  </si>
  <si>
    <t>39. Субсидия местным бюджетам за счет средств федерального бюджета на реализацию подпрограммы "Обеспечение земельных участков коммунальной инфраструктурой в целях жилищного строительства" федеральной целевой программы "Жилище"                            на 2002-2010 годы (второй этап)</t>
  </si>
  <si>
    <t>40. Субсидия местным бюджетам на частичную компенсацию расходов, связанных с увеличением затрат на теплоснабжение (отопление и горячее водоснабжение) объектов жилищного фонда и учреждений бюджетной сферы муниципальных образований Ярославской области</t>
  </si>
  <si>
    <t>33. Субсидия местным бюджетам на организацию транспортного обслуживания населения автомобильным транспортом во внутримуниципальном сообщении</t>
  </si>
  <si>
    <t>фонда софинансирования социальных расходов                                                  муниципальных образований Ярославской области</t>
  </si>
  <si>
    <t>Исполнено (тыс. руб.)</t>
  </si>
  <si>
    <t>23. Субсидия местным бюджетам на развитие дошкольного образования в Ярославской области</t>
  </si>
  <si>
    <t>к Закону Ярославской области</t>
  </si>
  <si>
    <t>3. Субсидия местным бюджетам на развитие первичной                                     медико-санитарной помощи</t>
  </si>
  <si>
    <t xml:space="preserve">10. Субсидия местным бюджетам на возмещение затрат, связанных с проведением оздоровительной кампании детей и подростков,                             за счет средств федерального бюджета </t>
  </si>
  <si>
    <t>11. Субсидия местным бюджетам на долевое участие в возмещении разницы в цене угольной продукции для населения                                                         Ярославской области</t>
  </si>
  <si>
    <t>14. Субсидия местным бюджетам на финансирование дорожного хозяйства г. Ярославля в рамках реализации мероприятий программы по подготовке к празднованию                                                         1000-летия г. Ярославля</t>
  </si>
  <si>
    <t>16. Субсидия местным бюджетам на финансирование                                         дорожного хозяйства</t>
  </si>
  <si>
    <t>20. Субсидия местным бюджетам на реализацию региональной целевой программы "Государственная поддержка молодых семей Ярославской области в приобретении (строительстве) жилья"                             на 2003-2005 годы и перспективы до 2007 года</t>
  </si>
  <si>
    <t>18. Субсидия местным бюджетам на реализацию мероприятий губернаторской целевой программы "Поддержка учреждений культурно-досуговой сферы Ярославской области"                                                         на 2007-2008 годы</t>
  </si>
  <si>
    <t>24. Субсидия местным бюджетам на реализацию областной целевой программы "Обеспечение территорий муниципальных образований Ярославской области градостроительной документацией и правилами землепользования и застройки"                             на 2007-2009 годы</t>
  </si>
  <si>
    <t>35. Субсидия местным бюджетам за счет средств федерального бюджета на развитие улично-дорожной сети в городах                             (поселках городского типа)</t>
  </si>
  <si>
    <t>37. Субсидия местным бюджетам на обеспечение автомобильными дорогами новых микрорайонов массовой малоэтажной                             и многоквартирной застройки</t>
  </si>
  <si>
    <t>38. Субсидия местным бюджетам за счет средств федерального бюджета на переселение граждан из жилищного фонда, признанного непригодным для проживания, и (или) жилищного фонда с высоким уровнем износа (более 70 процентов) в рамках подпрограммы "Модернизация объектов коммунальной инфраструктуры" федеральной целевой программы "Жилище"                             на 2002-2010 годы (второй этап)</t>
  </si>
  <si>
    <t>5. Субсидия местным бюджетам на реализацию молодежной политики в части предоставления услуг социальной помощи                             и поддержки молодежи муниципальными социальными учреждениями молодежи</t>
  </si>
  <si>
    <t>12. Субсидия местным бюджетам на содержание жилищного фонда по региональным стандартам оплаты жилого помещения                            и коммунальных услуг</t>
  </si>
  <si>
    <t>21. Субсидия местным бюджетам на реализацию губернаторской целевой программы "Государственная поддержка граждан, проживающих на территории Ярославской области,                             в сфере ипотечного жилищного кредитования"                                                на 2006-2007 годы</t>
  </si>
  <si>
    <t>22. Субсидия местным бюджетам на проведение мероприятий                            по улучшению жилищных условий граждан                                                         Российской Федерации, проживающих                                                         в сельской местности</t>
  </si>
  <si>
    <t>26. Субсидия местным бюджетам на реализацию                                                  подпрограммы "Обеспечение жильем молодых семей"                                                         федеральной целевой программы "Жилище"                                                         на 2002-2010 годы (второй этап)</t>
  </si>
  <si>
    <t xml:space="preserve">27. Субсидия местным бюджетам на организацию проезда отдельных категорий граждан, оказание мер социальной поддержки которым относится к ведению                                                                          Российской Федерации и Ярославской области,                                                         по решению органов местного самоуправления </t>
  </si>
  <si>
    <t>31. Субсидия местным бюджетам за счет средств федерального бюджета на проведение мероприятий по улучшению                                                         жилищных условий граждан Российской Федерации,                                                         проживающих в сельской местности</t>
  </si>
  <si>
    <t>32. Субсидия местным бюджетам на обеспечение мер социальной поддержки педагогических работников, проживающих                              и работающих в сельской местности и рабочих поселках  Ярославской области, по оплате жилищно-коммунальных услуг</t>
  </si>
  <si>
    <t xml:space="preserve">34. Субсидия местным бюджетам за счет средств федерального бюджета на проведение капитального ремонта                                                         многоквартирных домов </t>
  </si>
  <si>
    <t>36. Субсидия местным бюджетам на заработную плату                                       работникам бюджетной сферы</t>
  </si>
  <si>
    <t>13. Субсидия местным бюджетам на реализацию областной целевой программы "Развитие и совершенствование бытового обслуживания населения Ярославской области"                                                        на  2006-2007 годы</t>
  </si>
  <si>
    <t>от 03.07.2008  № 29-з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</si>
</sst>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3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58.5" style="1" customWidth="1"/>
    <col min="2" max="2" width="15.33203125" style="1" customWidth="1"/>
    <col min="3" max="16384" width="9.33203125" style="1" customWidth="1"/>
  </cols>
  <sheetData>
    <row r="1" spans="1:2" ht="15.75">
      <c r="A1" s="29" t="s">
        <v>45</v>
      </c>
      <c r="B1" s="29"/>
    </row>
    <row r="2" spans="1:2" ht="15.75">
      <c r="A2" s="29" t="s">
        <v>53</v>
      </c>
      <c r="B2" s="29"/>
    </row>
    <row r="3" spans="1:2" ht="15.75">
      <c r="A3" s="29" t="s">
        <v>76</v>
      </c>
      <c r="B3" s="29"/>
    </row>
    <row r="5" ht="12.75" hidden="1">
      <c r="B5" s="1">
        <f>B34+B67+B114+B162+B211+B250+B298+B344+B390+B438+B479+B529+B577+B627+B656+B739+B770+B797+B814+B842+B870+B895+B939+B984+B993+B1019+B1047+B1071+B1113+B1127+B1192+B1217+B1244+B1270+B1278+B1314+B1326+B1348+B1357+B1383</f>
        <v>3235636</v>
      </c>
    </row>
    <row r="6" spans="1:2" ht="18.75">
      <c r="A6" s="30" t="s">
        <v>43</v>
      </c>
      <c r="B6" s="30"/>
    </row>
    <row r="7" spans="1:2" ht="33" customHeight="1">
      <c r="A7" s="31" t="s">
        <v>50</v>
      </c>
      <c r="B7" s="31"/>
    </row>
    <row r="8" spans="1:2" ht="18.75">
      <c r="A8" s="30" t="s">
        <v>46</v>
      </c>
      <c r="B8" s="30"/>
    </row>
    <row r="9" ht="12.75">
      <c r="B9" s="17"/>
    </row>
    <row r="10" spans="1:2" s="5" customFormat="1" ht="28.5" customHeight="1">
      <c r="A10" s="25" t="s">
        <v>44</v>
      </c>
      <c r="B10" s="25"/>
    </row>
    <row r="11" ht="12.75" customHeight="1">
      <c r="B11" s="3"/>
    </row>
    <row r="12" spans="1:2" ht="31.5">
      <c r="A12" s="4" t="s">
        <v>2</v>
      </c>
      <c r="B12" s="4" t="s">
        <v>51</v>
      </c>
    </row>
    <row r="13" spans="1:2" ht="15.75">
      <c r="A13" s="2" t="s">
        <v>25</v>
      </c>
      <c r="B13" s="2">
        <v>4000</v>
      </c>
    </row>
    <row r="14" spans="1:2" ht="15.75">
      <c r="A14" s="2" t="s">
        <v>30</v>
      </c>
      <c r="B14" s="2">
        <v>3884</v>
      </c>
    </row>
    <row r="15" spans="1:2" ht="15.75" hidden="1">
      <c r="A15" s="2"/>
      <c r="B15" s="2"/>
    </row>
    <row r="16" spans="1:2" ht="15.75">
      <c r="A16" s="2" t="s">
        <v>4</v>
      </c>
      <c r="B16" s="2">
        <v>250</v>
      </c>
    </row>
    <row r="17" spans="1:2" ht="15.75">
      <c r="A17" s="2" t="s">
        <v>5</v>
      </c>
      <c r="B17" s="2">
        <v>1039</v>
      </c>
    </row>
    <row r="18" spans="1:2" ht="15.75">
      <c r="A18" s="2" t="s">
        <v>26</v>
      </c>
      <c r="B18" s="2">
        <v>840</v>
      </c>
    </row>
    <row r="19" spans="1:2" ht="15.75">
      <c r="A19" s="2" t="s">
        <v>6</v>
      </c>
      <c r="B19" s="2">
        <v>1070</v>
      </c>
    </row>
    <row r="20" spans="1:2" ht="15.75">
      <c r="A20" s="2" t="s">
        <v>7</v>
      </c>
      <c r="B20" s="2">
        <v>880</v>
      </c>
    </row>
    <row r="21" spans="1:2" ht="15.75">
      <c r="A21" s="2" t="s">
        <v>8</v>
      </c>
      <c r="B21" s="2">
        <v>270</v>
      </c>
    </row>
    <row r="22" spans="1:2" ht="15.75">
      <c r="A22" s="2" t="s">
        <v>9</v>
      </c>
      <c r="B22" s="2">
        <v>556</v>
      </c>
    </row>
    <row r="23" spans="1:2" ht="15.75">
      <c r="A23" s="2" t="s">
        <v>10</v>
      </c>
      <c r="B23" s="2">
        <v>250</v>
      </c>
    </row>
    <row r="24" spans="1:2" ht="15.75">
      <c r="A24" s="2" t="s">
        <v>11</v>
      </c>
      <c r="B24" s="2">
        <v>958</v>
      </c>
    </row>
    <row r="25" spans="1:2" ht="15.75">
      <c r="A25" s="2" t="s">
        <v>12</v>
      </c>
      <c r="B25" s="2">
        <v>860</v>
      </c>
    </row>
    <row r="26" spans="1:2" ht="15.75">
      <c r="A26" s="2" t="s">
        <v>13</v>
      </c>
      <c r="B26" s="2">
        <v>342</v>
      </c>
    </row>
    <row r="27" spans="1:2" ht="15.75">
      <c r="A27" s="2" t="s">
        <v>20</v>
      </c>
      <c r="B27" s="2">
        <v>270</v>
      </c>
    </row>
    <row r="28" spans="1:2" ht="15.75">
      <c r="A28" s="2" t="s">
        <v>14</v>
      </c>
      <c r="B28" s="2">
        <v>520</v>
      </c>
    </row>
    <row r="29" spans="1:2" ht="15.75">
      <c r="A29" s="2" t="s">
        <v>15</v>
      </c>
      <c r="B29" s="2">
        <v>367</v>
      </c>
    </row>
    <row r="30" spans="1:2" ht="15.75">
      <c r="A30" s="2" t="s">
        <v>16</v>
      </c>
      <c r="B30" s="2">
        <v>250</v>
      </c>
    </row>
    <row r="31" spans="1:2" ht="15.75">
      <c r="A31" s="2" t="s">
        <v>17</v>
      </c>
      <c r="B31" s="2">
        <v>360</v>
      </c>
    </row>
    <row r="32" spans="1:2" ht="15.75">
      <c r="A32" s="2" t="s">
        <v>18</v>
      </c>
      <c r="B32" s="2">
        <v>250</v>
      </c>
    </row>
    <row r="33" spans="1:2" ht="15.75">
      <c r="A33" s="2" t="s">
        <v>19</v>
      </c>
      <c r="B33" s="2">
        <v>1160</v>
      </c>
    </row>
    <row r="34" spans="1:2" ht="15.75">
      <c r="A34" s="2" t="s">
        <v>1</v>
      </c>
      <c r="B34" s="2">
        <f>SUM(B13:B33)</f>
        <v>18376</v>
      </c>
    </row>
    <row r="44" spans="1:2" s="5" customFormat="1" ht="45" customHeight="1">
      <c r="A44" s="25" t="s">
        <v>37</v>
      </c>
      <c r="B44" s="25"/>
    </row>
    <row r="45" ht="12.75" customHeight="1">
      <c r="B45" s="3"/>
    </row>
    <row r="46" spans="1:2" ht="31.5">
      <c r="A46" s="4" t="s">
        <v>2</v>
      </c>
      <c r="B46" s="4" t="s">
        <v>51</v>
      </c>
    </row>
    <row r="47" spans="1:2" ht="15.75">
      <c r="A47" s="2" t="s">
        <v>25</v>
      </c>
      <c r="B47" s="2">
        <v>8540</v>
      </c>
    </row>
    <row r="48" spans="1:2" ht="15.75">
      <c r="A48" s="2" t="s">
        <v>30</v>
      </c>
      <c r="B48" s="2">
        <v>3900</v>
      </c>
    </row>
    <row r="49" spans="1:2" ht="15.75">
      <c r="A49" s="2" t="s">
        <v>4</v>
      </c>
      <c r="B49" s="2">
        <v>2968</v>
      </c>
    </row>
    <row r="50" spans="1:2" ht="15.75">
      <c r="A50" s="2" t="s">
        <v>5</v>
      </c>
      <c r="B50" s="2">
        <v>2100</v>
      </c>
    </row>
    <row r="51" spans="1:2" ht="15.75">
      <c r="A51" s="2" t="s">
        <v>26</v>
      </c>
      <c r="B51" s="2">
        <v>2300</v>
      </c>
    </row>
    <row r="52" spans="1:2" ht="15.75">
      <c r="A52" s="2" t="s">
        <v>6</v>
      </c>
      <c r="B52" s="2">
        <v>4200</v>
      </c>
    </row>
    <row r="53" spans="1:2" ht="15.75">
      <c r="A53" s="2" t="s">
        <v>7</v>
      </c>
      <c r="B53" s="2">
        <v>3900</v>
      </c>
    </row>
    <row r="54" spans="1:2" ht="15.75">
      <c r="A54" s="2" t="s">
        <v>8</v>
      </c>
      <c r="B54" s="2">
        <v>4446</v>
      </c>
    </row>
    <row r="55" spans="1:2" ht="15.75">
      <c r="A55" s="2" t="s">
        <v>9</v>
      </c>
      <c r="B55" s="2">
        <v>2074</v>
      </c>
    </row>
    <row r="56" spans="1:2" ht="15.75">
      <c r="A56" s="2" t="s">
        <v>10</v>
      </c>
      <c r="B56" s="2">
        <v>1869</v>
      </c>
    </row>
    <row r="57" spans="1:2" ht="15.75">
      <c r="A57" s="2" t="s">
        <v>11</v>
      </c>
      <c r="B57" s="2">
        <v>2092</v>
      </c>
    </row>
    <row r="58" spans="1:2" ht="15.75">
      <c r="A58" s="2" t="s">
        <v>12</v>
      </c>
      <c r="B58" s="2">
        <v>2299</v>
      </c>
    </row>
    <row r="59" spans="1:2" ht="15.75">
      <c r="A59" s="2" t="s">
        <v>13</v>
      </c>
      <c r="B59" s="2">
        <v>2500</v>
      </c>
    </row>
    <row r="60" spans="1:2" ht="15.75">
      <c r="A60" s="2" t="s">
        <v>20</v>
      </c>
      <c r="B60" s="2">
        <v>1750</v>
      </c>
    </row>
    <row r="61" spans="1:2" ht="15.75">
      <c r="A61" s="2" t="s">
        <v>14</v>
      </c>
      <c r="B61" s="2">
        <v>1596</v>
      </c>
    </row>
    <row r="62" spans="1:2" ht="15.75">
      <c r="A62" s="2" t="s">
        <v>15</v>
      </c>
      <c r="B62" s="2">
        <v>2800</v>
      </c>
    </row>
    <row r="63" spans="1:2" ht="15.75">
      <c r="A63" s="2" t="s">
        <v>16</v>
      </c>
      <c r="B63" s="2">
        <v>1800</v>
      </c>
    </row>
    <row r="64" spans="1:2" ht="15.75">
      <c r="A64" s="2" t="s">
        <v>17</v>
      </c>
      <c r="B64" s="2">
        <v>2900</v>
      </c>
    </row>
    <row r="65" spans="1:2" ht="15.75">
      <c r="A65" s="2" t="s">
        <v>18</v>
      </c>
      <c r="B65" s="2">
        <v>2000</v>
      </c>
    </row>
    <row r="66" spans="1:2" ht="15.75">
      <c r="A66" s="2" t="s">
        <v>19</v>
      </c>
      <c r="B66" s="2">
        <v>2350</v>
      </c>
    </row>
    <row r="67" spans="1:2" ht="15.75">
      <c r="A67" s="2" t="s">
        <v>1</v>
      </c>
      <c r="B67" s="2">
        <f>SUM(B47:B66)</f>
        <v>58384</v>
      </c>
    </row>
    <row r="89" ht="12.75" hidden="1"/>
    <row r="90" ht="12.75" hidden="1"/>
    <row r="91" spans="1:2" s="5" customFormat="1" ht="33.75" customHeight="1">
      <c r="A91" s="25" t="s">
        <v>54</v>
      </c>
      <c r="B91" s="25"/>
    </row>
    <row r="92" ht="12.75" customHeight="1">
      <c r="B92" s="3"/>
    </row>
    <row r="93" spans="1:2" ht="31.5">
      <c r="A93" s="4" t="s">
        <v>2</v>
      </c>
      <c r="B93" s="4" t="s">
        <v>51</v>
      </c>
    </row>
    <row r="94" spans="1:2" ht="15.75">
      <c r="A94" s="2" t="s">
        <v>25</v>
      </c>
      <c r="B94" s="2">
        <v>303</v>
      </c>
    </row>
    <row r="95" spans="1:2" ht="15.75">
      <c r="A95" s="2" t="s">
        <v>30</v>
      </c>
      <c r="B95" s="2">
        <v>4050</v>
      </c>
    </row>
    <row r="96" spans="1:2" ht="15.75">
      <c r="A96" s="2" t="s">
        <v>4</v>
      </c>
      <c r="B96" s="2">
        <v>9189</v>
      </c>
    </row>
    <row r="97" spans="1:2" ht="15.75">
      <c r="A97" s="2" t="s">
        <v>5</v>
      </c>
      <c r="B97" s="2">
        <v>7884</v>
      </c>
    </row>
    <row r="98" spans="1:2" ht="15.75" hidden="1">
      <c r="A98" s="2" t="s">
        <v>0</v>
      </c>
      <c r="B98" s="2"/>
    </row>
    <row r="99" spans="1:2" ht="15.75">
      <c r="A99" s="2" t="s">
        <v>6</v>
      </c>
      <c r="B99" s="2">
        <v>7350</v>
      </c>
    </row>
    <row r="100" spans="1:2" ht="15.75">
      <c r="A100" s="2" t="s">
        <v>7</v>
      </c>
      <c r="B100" s="2">
        <v>2800</v>
      </c>
    </row>
    <row r="101" spans="1:2" ht="15.75">
      <c r="A101" s="2" t="s">
        <v>8</v>
      </c>
      <c r="B101" s="2">
        <v>2630</v>
      </c>
    </row>
    <row r="102" spans="1:2" ht="15.75">
      <c r="A102" s="2" t="s">
        <v>9</v>
      </c>
      <c r="B102" s="2">
        <v>1150</v>
      </c>
    </row>
    <row r="103" spans="1:2" ht="15.75">
      <c r="A103" s="2" t="s">
        <v>10</v>
      </c>
      <c r="B103" s="2">
        <v>1246</v>
      </c>
    </row>
    <row r="104" spans="1:2" ht="15.75">
      <c r="A104" s="2" t="s">
        <v>11</v>
      </c>
      <c r="B104" s="2">
        <v>4627</v>
      </c>
    </row>
    <row r="105" spans="1:2" ht="15.75">
      <c r="A105" s="2" t="s">
        <v>12</v>
      </c>
      <c r="B105" s="2">
        <v>2450</v>
      </c>
    </row>
    <row r="106" spans="1:2" ht="15.75">
      <c r="A106" s="2" t="s">
        <v>13</v>
      </c>
      <c r="B106" s="2">
        <v>6400</v>
      </c>
    </row>
    <row r="107" spans="1:2" ht="15.75">
      <c r="A107" s="2" t="s">
        <v>20</v>
      </c>
      <c r="B107" s="2">
        <v>1700</v>
      </c>
    </row>
    <row r="108" spans="1:2" ht="15.75">
      <c r="A108" s="2" t="s">
        <v>14</v>
      </c>
      <c r="B108" s="2">
        <v>2955</v>
      </c>
    </row>
    <row r="109" spans="1:2" ht="15.75">
      <c r="A109" s="2" t="s">
        <v>15</v>
      </c>
      <c r="B109" s="2">
        <v>2400</v>
      </c>
    </row>
    <row r="110" spans="1:2" ht="15.75">
      <c r="A110" s="2" t="s">
        <v>16</v>
      </c>
      <c r="B110" s="2">
        <v>230</v>
      </c>
    </row>
    <row r="111" spans="1:2" ht="15.75">
      <c r="A111" s="2" t="s">
        <v>17</v>
      </c>
      <c r="B111" s="2">
        <v>3730</v>
      </c>
    </row>
    <row r="112" spans="1:2" ht="15.75">
      <c r="A112" s="2" t="s">
        <v>18</v>
      </c>
      <c r="B112" s="2">
        <v>514</v>
      </c>
    </row>
    <row r="113" spans="1:2" ht="15.75">
      <c r="A113" s="2" t="s">
        <v>19</v>
      </c>
      <c r="B113" s="2">
        <v>2000</v>
      </c>
    </row>
    <row r="114" spans="1:2" ht="15.75">
      <c r="A114" s="2" t="s">
        <v>1</v>
      </c>
      <c r="B114" s="2">
        <f>SUM(B94:B113)</f>
        <v>63608</v>
      </c>
    </row>
    <row r="139" spans="1:2" s="5" customFormat="1" ht="33" customHeight="1">
      <c r="A139" s="25" t="s">
        <v>21</v>
      </c>
      <c r="B139" s="25"/>
    </row>
    <row r="140" ht="12.75" customHeight="1">
      <c r="B140" s="3"/>
    </row>
    <row r="141" spans="1:2" ht="31.5">
      <c r="A141" s="4" t="s">
        <v>2</v>
      </c>
      <c r="B141" s="4" t="s">
        <v>51</v>
      </c>
    </row>
    <row r="142" spans="1:2" ht="15.75">
      <c r="A142" s="2" t="s">
        <v>25</v>
      </c>
      <c r="B142" s="2">
        <v>5547</v>
      </c>
    </row>
    <row r="143" spans="1:2" ht="15.75">
      <c r="A143" s="2" t="s">
        <v>30</v>
      </c>
      <c r="B143" s="2">
        <v>2062</v>
      </c>
    </row>
    <row r="144" spans="1:2" ht="15.75">
      <c r="A144" s="2" t="s">
        <v>4</v>
      </c>
      <c r="B144" s="2">
        <v>380</v>
      </c>
    </row>
    <row r="145" spans="1:2" ht="15.75">
      <c r="A145" s="2" t="s">
        <v>5</v>
      </c>
      <c r="B145" s="2">
        <v>812</v>
      </c>
    </row>
    <row r="146" spans="1:2" ht="15.75">
      <c r="A146" s="2" t="s">
        <v>26</v>
      </c>
      <c r="B146" s="2">
        <v>851</v>
      </c>
    </row>
    <row r="147" spans="1:2" ht="15.75">
      <c r="A147" s="2" t="s">
        <v>6</v>
      </c>
      <c r="B147" s="2">
        <v>644</v>
      </c>
    </row>
    <row r="148" spans="1:2" ht="15.75">
      <c r="A148" s="2" t="s">
        <v>7</v>
      </c>
      <c r="B148" s="2">
        <v>676</v>
      </c>
    </row>
    <row r="149" spans="1:2" ht="15.75">
      <c r="A149" s="2" t="s">
        <v>8</v>
      </c>
      <c r="B149" s="2">
        <v>207</v>
      </c>
    </row>
    <row r="150" spans="1:2" ht="15.75">
      <c r="A150" s="2" t="s">
        <v>9</v>
      </c>
      <c r="B150" s="2">
        <v>276</v>
      </c>
    </row>
    <row r="151" spans="1:2" ht="15.75">
      <c r="A151" s="2" t="s">
        <v>10</v>
      </c>
      <c r="B151" s="2">
        <v>191</v>
      </c>
    </row>
    <row r="152" spans="1:2" ht="15.75">
      <c r="A152" s="2" t="s">
        <v>11</v>
      </c>
      <c r="B152" s="2">
        <v>370</v>
      </c>
    </row>
    <row r="153" spans="1:2" ht="15.75">
      <c r="A153" s="2" t="s">
        <v>12</v>
      </c>
      <c r="B153" s="2">
        <v>580</v>
      </c>
    </row>
    <row r="154" spans="1:2" ht="15.75">
      <c r="A154" s="2" t="s">
        <v>13</v>
      </c>
      <c r="B154" s="2">
        <v>276</v>
      </c>
    </row>
    <row r="155" spans="1:2" ht="15.75">
      <c r="A155" s="2" t="s">
        <v>20</v>
      </c>
      <c r="B155" s="2">
        <v>207</v>
      </c>
    </row>
    <row r="156" spans="1:2" ht="15.75">
      <c r="A156" s="2" t="s">
        <v>14</v>
      </c>
      <c r="B156" s="2">
        <v>325</v>
      </c>
    </row>
    <row r="157" spans="1:2" ht="15.75">
      <c r="A157" s="2" t="s">
        <v>15</v>
      </c>
      <c r="B157" s="2">
        <v>366</v>
      </c>
    </row>
    <row r="158" spans="1:2" ht="15.75">
      <c r="A158" s="2" t="s">
        <v>16</v>
      </c>
      <c r="B158" s="2">
        <v>255</v>
      </c>
    </row>
    <row r="159" spans="1:2" ht="15.75">
      <c r="A159" s="2" t="s">
        <v>17</v>
      </c>
      <c r="B159" s="2">
        <v>370</v>
      </c>
    </row>
    <row r="160" spans="1:2" ht="15.75">
      <c r="A160" s="2" t="s">
        <v>18</v>
      </c>
      <c r="B160" s="2">
        <v>346</v>
      </c>
    </row>
    <row r="161" spans="1:2" ht="15.75">
      <c r="A161" s="2" t="s">
        <v>19</v>
      </c>
      <c r="B161" s="2">
        <v>777</v>
      </c>
    </row>
    <row r="162" spans="1:2" ht="15.75">
      <c r="A162" s="2" t="s">
        <v>1</v>
      </c>
      <c r="B162" s="2">
        <f>SUM(B142:B161)</f>
        <v>15518</v>
      </c>
    </row>
    <row r="185" ht="12.75" hidden="1"/>
    <row r="186" ht="12.75" hidden="1"/>
    <row r="187" spans="1:2" s="5" customFormat="1" ht="75" customHeight="1">
      <c r="A187" s="25" t="s">
        <v>65</v>
      </c>
      <c r="B187" s="25"/>
    </row>
    <row r="188" ht="12.75" customHeight="1">
      <c r="B188" s="3"/>
    </row>
    <row r="189" spans="1:2" ht="31.5">
      <c r="A189" s="4" t="s">
        <v>2</v>
      </c>
      <c r="B189" s="4" t="s">
        <v>51</v>
      </c>
    </row>
    <row r="190" spans="1:2" ht="15.75" hidden="1">
      <c r="A190" s="2" t="s">
        <v>3</v>
      </c>
      <c r="B190" s="2"/>
    </row>
    <row r="191" spans="1:2" ht="15.75">
      <c r="A191" s="2" t="s">
        <v>25</v>
      </c>
      <c r="B191" s="2">
        <v>147</v>
      </c>
    </row>
    <row r="192" spans="1:2" ht="15.75">
      <c r="A192" s="2" t="s">
        <v>30</v>
      </c>
      <c r="B192" s="2">
        <v>463</v>
      </c>
    </row>
    <row r="193" spans="1:2" ht="15.75">
      <c r="A193" s="2" t="s">
        <v>4</v>
      </c>
      <c r="B193" s="2">
        <v>496</v>
      </c>
    </row>
    <row r="194" spans="1:2" ht="15.75">
      <c r="A194" s="2" t="s">
        <v>5</v>
      </c>
      <c r="B194" s="2">
        <v>674</v>
      </c>
    </row>
    <row r="195" spans="1:2" ht="15.75">
      <c r="A195" s="2" t="s">
        <v>26</v>
      </c>
      <c r="B195" s="2">
        <v>286</v>
      </c>
    </row>
    <row r="196" spans="1:2" ht="15.75">
      <c r="A196" s="2" t="s">
        <v>6</v>
      </c>
      <c r="B196" s="2">
        <v>504</v>
      </c>
    </row>
    <row r="197" spans="1:2" ht="15.75">
      <c r="A197" s="2" t="s">
        <v>7</v>
      </c>
      <c r="B197" s="2">
        <v>627</v>
      </c>
    </row>
    <row r="198" spans="1:2" ht="15.75">
      <c r="A198" s="2" t="s">
        <v>8</v>
      </c>
      <c r="B198" s="2">
        <v>539</v>
      </c>
    </row>
    <row r="199" spans="1:2" ht="15.75">
      <c r="A199" s="2" t="s">
        <v>9</v>
      </c>
      <c r="B199" s="2">
        <v>526</v>
      </c>
    </row>
    <row r="200" spans="1:2" ht="15.75">
      <c r="A200" s="2" t="s">
        <v>10</v>
      </c>
      <c r="B200" s="2">
        <v>537</v>
      </c>
    </row>
    <row r="201" spans="1:2" ht="15.75">
      <c r="A201" s="2" t="s">
        <v>11</v>
      </c>
      <c r="B201" s="2">
        <v>524</v>
      </c>
    </row>
    <row r="202" spans="1:2" ht="15.75">
      <c r="A202" s="2" t="s">
        <v>12</v>
      </c>
      <c r="B202" s="2">
        <v>631</v>
      </c>
    </row>
    <row r="203" spans="1:2" ht="15.75">
      <c r="A203" s="2" t="s">
        <v>13</v>
      </c>
      <c r="B203" s="2">
        <v>511</v>
      </c>
    </row>
    <row r="204" spans="1:2" ht="15.75">
      <c r="A204" s="2" t="s">
        <v>20</v>
      </c>
      <c r="B204" s="2">
        <v>498</v>
      </c>
    </row>
    <row r="205" spans="1:2" ht="15.75">
      <c r="A205" s="2" t="s">
        <v>14</v>
      </c>
      <c r="B205" s="2">
        <v>504</v>
      </c>
    </row>
    <row r="206" spans="1:2" ht="15.75">
      <c r="A206" s="2" t="s">
        <v>15</v>
      </c>
      <c r="B206" s="2">
        <v>479</v>
      </c>
    </row>
    <row r="207" spans="1:2" ht="15.75">
      <c r="A207" s="2" t="s">
        <v>16</v>
      </c>
      <c r="B207" s="2">
        <v>528</v>
      </c>
    </row>
    <row r="208" spans="1:2" ht="15.75">
      <c r="A208" s="2" t="s">
        <v>17</v>
      </c>
      <c r="B208" s="2">
        <v>515</v>
      </c>
    </row>
    <row r="209" spans="1:2" ht="15.75">
      <c r="A209" s="2" t="s">
        <v>18</v>
      </c>
      <c r="B209" s="2">
        <v>588</v>
      </c>
    </row>
    <row r="210" spans="1:2" ht="15.75">
      <c r="A210" s="2" t="s">
        <v>19</v>
      </c>
      <c r="B210" s="2">
        <v>499</v>
      </c>
    </row>
    <row r="211" spans="1:2" ht="15.75">
      <c r="A211" s="2" t="s">
        <v>1</v>
      </c>
      <c r="B211" s="2">
        <f>SUM(B190:B210)</f>
        <v>10076</v>
      </c>
    </row>
    <row r="231" spans="1:2" s="5" customFormat="1" ht="28.5" customHeight="1">
      <c r="A231" s="25" t="s">
        <v>32</v>
      </c>
      <c r="B231" s="25"/>
    </row>
    <row r="232" ht="12.75" customHeight="1">
      <c r="B232" s="3"/>
    </row>
    <row r="233" spans="1:2" ht="31.5">
      <c r="A233" s="4" t="s">
        <v>2</v>
      </c>
      <c r="B233" s="4" t="s">
        <v>51</v>
      </c>
    </row>
    <row r="234" spans="1:2" ht="15.75">
      <c r="A234" s="2" t="s">
        <v>30</v>
      </c>
      <c r="B234" s="2">
        <v>750</v>
      </c>
    </row>
    <row r="235" spans="1:2" ht="15.75">
      <c r="A235" s="2" t="s">
        <v>26</v>
      </c>
      <c r="B235" s="2">
        <v>1400</v>
      </c>
    </row>
    <row r="236" spans="1:2" ht="15.75">
      <c r="A236" s="2" t="s">
        <v>6</v>
      </c>
      <c r="B236" s="2">
        <v>8500</v>
      </c>
    </row>
    <row r="237" spans="1:2" ht="15.75">
      <c r="A237" s="2" t="s">
        <v>7</v>
      </c>
      <c r="B237" s="2">
        <v>3000</v>
      </c>
    </row>
    <row r="238" spans="1:2" ht="15.75">
      <c r="A238" s="2" t="s">
        <v>8</v>
      </c>
      <c r="B238" s="2">
        <v>1400</v>
      </c>
    </row>
    <row r="239" spans="1:2" ht="15.75">
      <c r="A239" s="2" t="s">
        <v>9</v>
      </c>
      <c r="B239" s="2">
        <v>4388</v>
      </c>
    </row>
    <row r="240" spans="1:2" ht="15.75" hidden="1">
      <c r="A240" s="2" t="s">
        <v>10</v>
      </c>
      <c r="B240" s="2"/>
    </row>
    <row r="241" spans="1:2" ht="15.75">
      <c r="A241" s="2" t="s">
        <v>11</v>
      </c>
      <c r="B241" s="2">
        <v>1500</v>
      </c>
    </row>
    <row r="242" spans="1:2" ht="15.75">
      <c r="A242" s="2" t="s">
        <v>12</v>
      </c>
      <c r="B242" s="2">
        <v>559</v>
      </c>
    </row>
    <row r="243" spans="1:2" ht="15.75">
      <c r="A243" s="2" t="s">
        <v>13</v>
      </c>
      <c r="B243" s="2">
        <v>1050</v>
      </c>
    </row>
    <row r="244" spans="1:2" ht="15.75">
      <c r="A244" s="2" t="s">
        <v>20</v>
      </c>
      <c r="B244" s="2">
        <v>1270</v>
      </c>
    </row>
    <row r="245" spans="1:2" ht="15.75">
      <c r="A245" s="2" t="s">
        <v>14</v>
      </c>
      <c r="B245" s="2">
        <v>329</v>
      </c>
    </row>
    <row r="246" spans="1:2" ht="15.75">
      <c r="A246" s="2" t="s">
        <v>15</v>
      </c>
      <c r="B246" s="2">
        <v>170</v>
      </c>
    </row>
    <row r="247" spans="1:2" ht="15.75">
      <c r="A247" s="2" t="s">
        <v>16</v>
      </c>
      <c r="B247" s="2">
        <v>864</v>
      </c>
    </row>
    <row r="248" spans="1:2" ht="15.75">
      <c r="A248" s="2" t="s">
        <v>17</v>
      </c>
      <c r="B248" s="2">
        <v>1830</v>
      </c>
    </row>
    <row r="249" spans="1:2" ht="15.75">
      <c r="A249" s="2" t="s">
        <v>18</v>
      </c>
      <c r="B249" s="2">
        <v>42</v>
      </c>
    </row>
    <row r="250" spans="1:2" ht="15.75">
      <c r="A250" s="2" t="s">
        <v>1</v>
      </c>
      <c r="B250" s="2">
        <f>SUM(B234:B249)</f>
        <v>27052</v>
      </c>
    </row>
    <row r="275" spans="1:2" s="5" customFormat="1" ht="55.5" customHeight="1">
      <c r="A275" s="25" t="s">
        <v>33</v>
      </c>
      <c r="B275" s="25"/>
    </row>
    <row r="276" ht="12.75" customHeight="1">
      <c r="B276" s="3"/>
    </row>
    <row r="277" spans="1:2" ht="31.5">
      <c r="A277" s="4" t="s">
        <v>2</v>
      </c>
      <c r="B277" s="4" t="s">
        <v>51</v>
      </c>
    </row>
    <row r="278" spans="1:2" ht="15.75" hidden="1">
      <c r="A278" s="2" t="s">
        <v>3</v>
      </c>
      <c r="B278" s="2"/>
    </row>
    <row r="279" spans="1:2" ht="15.75">
      <c r="A279" s="2" t="s">
        <v>30</v>
      </c>
      <c r="B279" s="2">
        <v>68743</v>
      </c>
    </row>
    <row r="280" spans="1:2" ht="15.75">
      <c r="A280" s="2" t="s">
        <v>4</v>
      </c>
      <c r="B280" s="2">
        <v>24355</v>
      </c>
    </row>
    <row r="281" spans="1:2" ht="15.75">
      <c r="A281" s="2" t="s">
        <v>5</v>
      </c>
      <c r="B281" s="2">
        <v>34809</v>
      </c>
    </row>
    <row r="282" spans="1:2" ht="15.75">
      <c r="A282" s="2" t="s">
        <v>26</v>
      </c>
      <c r="B282" s="2">
        <v>27644</v>
      </c>
    </row>
    <row r="283" spans="1:2" ht="15.75">
      <c r="A283" s="2" t="s">
        <v>6</v>
      </c>
      <c r="B283" s="2">
        <v>35839</v>
      </c>
    </row>
    <row r="284" spans="1:2" ht="15.75">
      <c r="A284" s="2" t="s">
        <v>7</v>
      </c>
      <c r="B284" s="2">
        <v>31288</v>
      </c>
    </row>
    <row r="285" spans="1:2" ht="15.75">
      <c r="A285" s="2" t="s">
        <v>8</v>
      </c>
      <c r="B285" s="2">
        <v>15615</v>
      </c>
    </row>
    <row r="286" spans="1:2" ht="15.75">
      <c r="A286" s="2" t="s">
        <v>9</v>
      </c>
      <c r="B286" s="2">
        <v>18921</v>
      </c>
    </row>
    <row r="287" spans="1:2" ht="15.75">
      <c r="A287" s="2" t="s">
        <v>10</v>
      </c>
      <c r="B287" s="2">
        <v>7692</v>
      </c>
    </row>
    <row r="288" spans="1:2" ht="15.75">
      <c r="A288" s="2" t="s">
        <v>11</v>
      </c>
      <c r="B288" s="2">
        <v>18610</v>
      </c>
    </row>
    <row r="289" spans="1:2" ht="15.75">
      <c r="A289" s="2" t="s">
        <v>12</v>
      </c>
      <c r="B289" s="2">
        <v>18235</v>
      </c>
    </row>
    <row r="290" spans="1:2" ht="15.75">
      <c r="A290" s="2" t="s">
        <v>13</v>
      </c>
      <c r="B290" s="2">
        <v>12174</v>
      </c>
    </row>
    <row r="291" spans="1:2" ht="15.75">
      <c r="A291" s="2" t="s">
        <v>20</v>
      </c>
      <c r="B291" s="2">
        <v>12428</v>
      </c>
    </row>
    <row r="292" spans="1:2" ht="15.75">
      <c r="A292" s="2" t="s">
        <v>14</v>
      </c>
      <c r="B292" s="2">
        <v>11472</v>
      </c>
    </row>
    <row r="293" spans="1:2" ht="15.75">
      <c r="A293" s="2" t="s">
        <v>15</v>
      </c>
      <c r="B293" s="2">
        <v>19535</v>
      </c>
    </row>
    <row r="294" spans="1:2" ht="15.75">
      <c r="A294" s="2" t="s">
        <v>16</v>
      </c>
      <c r="B294" s="2">
        <v>15541</v>
      </c>
    </row>
    <row r="295" spans="1:2" ht="15.75">
      <c r="A295" s="2" t="s">
        <v>17</v>
      </c>
      <c r="B295" s="2">
        <v>25544</v>
      </c>
    </row>
    <row r="296" spans="1:2" ht="15.75">
      <c r="A296" s="2" t="s">
        <v>18</v>
      </c>
      <c r="B296" s="2">
        <v>13888</v>
      </c>
    </row>
    <row r="297" spans="1:2" ht="15.75">
      <c r="A297" s="2" t="s">
        <v>19</v>
      </c>
      <c r="B297" s="2">
        <v>32355</v>
      </c>
    </row>
    <row r="298" spans="1:2" ht="15.75">
      <c r="A298" s="2" t="s">
        <v>1</v>
      </c>
      <c r="B298" s="2">
        <f>SUM(B278:B297)</f>
        <v>444688</v>
      </c>
    </row>
    <row r="321" spans="1:2" s="5" customFormat="1" ht="28.5" customHeight="1">
      <c r="A321" s="25" t="s">
        <v>22</v>
      </c>
      <c r="B321" s="25"/>
    </row>
    <row r="322" ht="12.75" customHeight="1">
      <c r="B322" s="3"/>
    </row>
    <row r="323" spans="1:2" ht="31.5">
      <c r="A323" s="4" t="s">
        <v>2</v>
      </c>
      <c r="B323" s="4" t="s">
        <v>51</v>
      </c>
    </row>
    <row r="324" spans="1:2" ht="15.75">
      <c r="A324" s="2" t="s">
        <v>25</v>
      </c>
      <c r="B324" s="2">
        <v>80329</v>
      </c>
    </row>
    <row r="325" spans="1:2" ht="15.75">
      <c r="A325" s="2" t="s">
        <v>30</v>
      </c>
      <c r="B325" s="2">
        <v>30758</v>
      </c>
    </row>
    <row r="326" spans="1:2" ht="15.75">
      <c r="A326" s="2" t="s">
        <v>4</v>
      </c>
      <c r="B326" s="2">
        <v>2996</v>
      </c>
    </row>
    <row r="327" spans="1:2" ht="15.75">
      <c r="A327" s="2" t="s">
        <v>5</v>
      </c>
      <c r="B327" s="2">
        <v>7854</v>
      </c>
    </row>
    <row r="328" spans="1:2" ht="15.75">
      <c r="A328" s="2" t="s">
        <v>26</v>
      </c>
      <c r="B328" s="2">
        <v>5246</v>
      </c>
    </row>
    <row r="329" spans="1:2" ht="15.75">
      <c r="A329" s="2" t="s">
        <v>6</v>
      </c>
      <c r="B329" s="2">
        <v>4974</v>
      </c>
    </row>
    <row r="330" spans="1:2" ht="15.75">
      <c r="A330" s="2" t="s">
        <v>7</v>
      </c>
      <c r="B330" s="2">
        <v>7428</v>
      </c>
    </row>
    <row r="331" spans="1:2" ht="15.75">
      <c r="A331" s="2" t="s">
        <v>8</v>
      </c>
      <c r="B331" s="2">
        <v>824</v>
      </c>
    </row>
    <row r="332" spans="1:2" ht="15.75">
      <c r="A332" s="2" t="s">
        <v>9</v>
      </c>
      <c r="B332" s="2">
        <v>971</v>
      </c>
    </row>
    <row r="333" spans="1:2" ht="15.75">
      <c r="A333" s="2" t="s">
        <v>10</v>
      </c>
      <c r="B333" s="2">
        <v>716</v>
      </c>
    </row>
    <row r="334" spans="1:2" ht="15.75">
      <c r="A334" s="2" t="s">
        <v>11</v>
      </c>
      <c r="B334" s="2">
        <v>2781</v>
      </c>
    </row>
    <row r="335" spans="1:2" ht="15.75">
      <c r="A335" s="2" t="s">
        <v>12</v>
      </c>
      <c r="B335" s="2">
        <v>2220</v>
      </c>
    </row>
    <row r="336" spans="1:2" ht="15.75">
      <c r="A336" s="2" t="s">
        <v>13</v>
      </c>
      <c r="B336" s="2">
        <v>706</v>
      </c>
    </row>
    <row r="337" spans="1:2" ht="15.75">
      <c r="A337" s="2" t="s">
        <v>20</v>
      </c>
      <c r="B337" s="2">
        <v>686</v>
      </c>
    </row>
    <row r="338" spans="1:2" ht="15.75">
      <c r="A338" s="2" t="s">
        <v>14</v>
      </c>
      <c r="B338" s="2">
        <v>1826</v>
      </c>
    </row>
    <row r="339" spans="1:2" ht="15.75">
      <c r="A339" s="2" t="s">
        <v>15</v>
      </c>
      <c r="B339" s="2">
        <v>2210</v>
      </c>
    </row>
    <row r="340" spans="1:2" ht="15.75">
      <c r="A340" s="2" t="s">
        <v>16</v>
      </c>
      <c r="B340" s="2">
        <v>1014</v>
      </c>
    </row>
    <row r="341" spans="1:2" ht="15.75">
      <c r="A341" s="2" t="s">
        <v>17</v>
      </c>
      <c r="B341" s="2">
        <v>2247</v>
      </c>
    </row>
    <row r="342" spans="1:2" ht="15.75">
      <c r="A342" s="2" t="s">
        <v>18</v>
      </c>
      <c r="B342" s="2">
        <v>1521</v>
      </c>
    </row>
    <row r="343" spans="1:2" ht="15.75">
      <c r="A343" s="2" t="s">
        <v>19</v>
      </c>
      <c r="B343" s="2">
        <v>5450</v>
      </c>
    </row>
    <row r="344" spans="1:2" ht="15.75">
      <c r="A344" s="2" t="s">
        <v>1</v>
      </c>
      <c r="B344" s="2">
        <f>SUM(B324:B343)</f>
        <v>162757</v>
      </c>
    </row>
    <row r="368" spans="1:2" ht="44.25" customHeight="1">
      <c r="A368" s="25" t="s">
        <v>34</v>
      </c>
      <c r="B368" s="25"/>
    </row>
    <row r="369" ht="12.75">
      <c r="B369" s="3"/>
    </row>
    <row r="370" spans="1:2" ht="31.5">
      <c r="A370" s="4" t="s">
        <v>2</v>
      </c>
      <c r="B370" s="4" t="s">
        <v>51</v>
      </c>
    </row>
    <row r="371" spans="1:2" ht="15.75">
      <c r="A371" s="2" t="s">
        <v>30</v>
      </c>
      <c r="B371" s="2">
        <v>595</v>
      </c>
    </row>
    <row r="372" spans="1:2" ht="15.75">
      <c r="A372" s="2" t="s">
        <v>4</v>
      </c>
      <c r="B372" s="2">
        <v>1219</v>
      </c>
    </row>
    <row r="373" spans="1:2" ht="15.75">
      <c r="A373" s="2" t="s">
        <v>5</v>
      </c>
      <c r="B373" s="2">
        <v>1154</v>
      </c>
    </row>
    <row r="374" spans="1:2" ht="15.75">
      <c r="A374" s="2" t="s">
        <v>26</v>
      </c>
      <c r="B374" s="2">
        <v>663</v>
      </c>
    </row>
    <row r="375" spans="1:2" ht="15.75">
      <c r="A375" s="2" t="s">
        <v>6</v>
      </c>
      <c r="B375" s="2">
        <v>1188</v>
      </c>
    </row>
    <row r="376" spans="1:2" ht="15.75">
      <c r="A376" s="2" t="s">
        <v>7</v>
      </c>
      <c r="B376" s="2">
        <v>1138</v>
      </c>
    </row>
    <row r="377" spans="1:2" ht="15.75">
      <c r="A377" s="2" t="s">
        <v>8</v>
      </c>
      <c r="B377" s="2">
        <v>765</v>
      </c>
    </row>
    <row r="378" spans="1:2" ht="15.75">
      <c r="A378" s="2" t="s">
        <v>9</v>
      </c>
      <c r="B378" s="2">
        <v>799</v>
      </c>
    </row>
    <row r="379" spans="1:2" ht="15.75">
      <c r="A379" s="2" t="s">
        <v>10</v>
      </c>
      <c r="B379" s="2">
        <v>656</v>
      </c>
    </row>
    <row r="380" spans="1:2" ht="15.75">
      <c r="A380" s="2" t="s">
        <v>11</v>
      </c>
      <c r="B380" s="2">
        <v>1015</v>
      </c>
    </row>
    <row r="381" spans="1:2" ht="15.75">
      <c r="A381" s="2" t="s">
        <v>12</v>
      </c>
      <c r="B381" s="2">
        <v>964</v>
      </c>
    </row>
    <row r="382" spans="1:2" ht="15.75">
      <c r="A382" s="2" t="s">
        <v>13</v>
      </c>
      <c r="B382" s="2">
        <v>800</v>
      </c>
    </row>
    <row r="383" spans="1:2" ht="15.75">
      <c r="A383" s="2" t="s">
        <v>20</v>
      </c>
      <c r="B383" s="2">
        <v>868</v>
      </c>
    </row>
    <row r="384" spans="1:2" ht="15.75">
      <c r="A384" s="2" t="s">
        <v>14</v>
      </c>
      <c r="B384" s="2">
        <v>733</v>
      </c>
    </row>
    <row r="385" spans="1:2" ht="15.75">
      <c r="A385" s="2" t="s">
        <v>15</v>
      </c>
      <c r="B385" s="2">
        <v>690</v>
      </c>
    </row>
    <row r="386" spans="1:2" ht="15.75">
      <c r="A386" s="2" t="s">
        <v>16</v>
      </c>
      <c r="B386" s="2">
        <v>840</v>
      </c>
    </row>
    <row r="387" spans="1:2" ht="15.75">
      <c r="A387" s="2" t="s">
        <v>17</v>
      </c>
      <c r="B387" s="2">
        <v>745</v>
      </c>
    </row>
    <row r="388" spans="1:2" ht="15.75">
      <c r="A388" s="2" t="s">
        <v>18</v>
      </c>
      <c r="B388" s="2">
        <v>1125</v>
      </c>
    </row>
    <row r="389" spans="1:2" ht="15.75">
      <c r="A389" s="2" t="s">
        <v>19</v>
      </c>
      <c r="B389" s="2">
        <v>1068</v>
      </c>
    </row>
    <row r="390" spans="1:2" ht="15.75">
      <c r="A390" s="2" t="s">
        <v>1</v>
      </c>
      <c r="B390" s="2">
        <f>SUM(B371:B389)</f>
        <v>17025</v>
      </c>
    </row>
    <row r="414" ht="12.75" hidden="1"/>
    <row r="415" spans="1:2" ht="48.75" customHeight="1">
      <c r="A415" s="25" t="s">
        <v>55</v>
      </c>
      <c r="B415" s="25"/>
    </row>
    <row r="416" ht="12.75">
      <c r="B416" s="3"/>
    </row>
    <row r="417" spans="1:2" ht="31.5">
      <c r="A417" s="4" t="s">
        <v>2</v>
      </c>
      <c r="B417" s="4" t="s">
        <v>51</v>
      </c>
    </row>
    <row r="418" spans="1:2" ht="15.75">
      <c r="A418" s="2" t="s">
        <v>25</v>
      </c>
      <c r="B418" s="2">
        <v>2100</v>
      </c>
    </row>
    <row r="419" spans="1:2" ht="15.75" hidden="1">
      <c r="A419" s="2" t="s">
        <v>30</v>
      </c>
      <c r="B419" s="2"/>
    </row>
    <row r="420" spans="1:2" ht="15.75" hidden="1">
      <c r="A420" s="2" t="s">
        <v>4</v>
      </c>
      <c r="B420" s="2"/>
    </row>
    <row r="421" spans="1:2" ht="15.75">
      <c r="A421" s="2" t="s">
        <v>5</v>
      </c>
      <c r="B421" s="2">
        <v>878</v>
      </c>
    </row>
    <row r="422" spans="1:2" ht="15.75">
      <c r="A422" s="2" t="s">
        <v>26</v>
      </c>
      <c r="B422" s="2">
        <v>500</v>
      </c>
    </row>
    <row r="423" spans="1:2" ht="15.75">
      <c r="A423" s="2" t="s">
        <v>6</v>
      </c>
      <c r="B423" s="2">
        <v>680</v>
      </c>
    </row>
    <row r="424" spans="1:2" ht="15.75">
      <c r="A424" s="2" t="s">
        <v>7</v>
      </c>
      <c r="B424" s="2">
        <v>550</v>
      </c>
    </row>
    <row r="425" spans="1:2" ht="15.75">
      <c r="A425" s="2" t="s">
        <v>8</v>
      </c>
      <c r="B425" s="2">
        <v>270</v>
      </c>
    </row>
    <row r="426" spans="1:2" ht="15.75">
      <c r="A426" s="2" t="s">
        <v>9</v>
      </c>
      <c r="B426" s="2">
        <v>273</v>
      </c>
    </row>
    <row r="427" spans="1:2" ht="15.75">
      <c r="A427" s="2" t="s">
        <v>10</v>
      </c>
      <c r="B427" s="2">
        <v>150</v>
      </c>
    </row>
    <row r="428" spans="1:2" ht="15.75">
      <c r="A428" s="2" t="s">
        <v>11</v>
      </c>
      <c r="B428" s="2">
        <v>500</v>
      </c>
    </row>
    <row r="429" spans="1:2" ht="15.75">
      <c r="A429" s="2" t="s">
        <v>12</v>
      </c>
      <c r="B429" s="2">
        <v>290</v>
      </c>
    </row>
    <row r="430" spans="1:2" ht="15.75">
      <c r="A430" s="2" t="s">
        <v>13</v>
      </c>
      <c r="B430" s="2">
        <v>100</v>
      </c>
    </row>
    <row r="431" spans="1:2" ht="15.75">
      <c r="A431" s="2" t="s">
        <v>20</v>
      </c>
      <c r="B431" s="2">
        <v>150</v>
      </c>
    </row>
    <row r="432" spans="1:2" ht="15.75">
      <c r="A432" s="2" t="s">
        <v>14</v>
      </c>
      <c r="B432" s="2">
        <v>150</v>
      </c>
    </row>
    <row r="433" spans="1:2" ht="15.75">
      <c r="A433" s="2" t="s">
        <v>15</v>
      </c>
      <c r="B433" s="2">
        <v>250</v>
      </c>
    </row>
    <row r="434" spans="1:2" ht="15.75">
      <c r="A434" s="2" t="s">
        <v>16</v>
      </c>
      <c r="B434" s="2">
        <v>200</v>
      </c>
    </row>
    <row r="435" spans="1:2" ht="15.75">
      <c r="A435" s="2" t="s">
        <v>17</v>
      </c>
      <c r="B435" s="2">
        <v>150</v>
      </c>
    </row>
    <row r="436" spans="1:2" ht="15.75">
      <c r="A436" s="2" t="s">
        <v>18</v>
      </c>
      <c r="B436" s="2">
        <v>300</v>
      </c>
    </row>
    <row r="437" spans="1:2" ht="15.75">
      <c r="A437" s="2" t="s">
        <v>19</v>
      </c>
      <c r="B437" s="2">
        <v>600</v>
      </c>
    </row>
    <row r="438" spans="1:2" ht="15.75">
      <c r="A438" s="2" t="s">
        <v>1</v>
      </c>
      <c r="B438" s="2">
        <f>SUM(B418:B437)</f>
        <v>8091</v>
      </c>
    </row>
    <row r="460" spans="1:2" ht="48" customHeight="1">
      <c r="A460" s="25" t="s">
        <v>56</v>
      </c>
      <c r="B460" s="25"/>
    </row>
    <row r="461" ht="12.75">
      <c r="B461" s="3"/>
    </row>
    <row r="462" spans="1:2" ht="31.5">
      <c r="A462" s="4" t="s">
        <v>2</v>
      </c>
      <c r="B462" s="4" t="s">
        <v>51</v>
      </c>
    </row>
    <row r="463" spans="1:2" ht="15.75">
      <c r="A463" s="2" t="s">
        <v>30</v>
      </c>
      <c r="B463" s="2">
        <v>2485</v>
      </c>
    </row>
    <row r="464" spans="1:2" ht="15.75">
      <c r="A464" s="2" t="s">
        <v>4</v>
      </c>
      <c r="B464" s="2">
        <v>596</v>
      </c>
    </row>
    <row r="465" spans="1:2" ht="15.75">
      <c r="A465" s="2" t="s">
        <v>5</v>
      </c>
      <c r="B465" s="2">
        <v>12223</v>
      </c>
    </row>
    <row r="466" spans="1:2" ht="15.75">
      <c r="A466" s="2" t="s">
        <v>26</v>
      </c>
      <c r="B466" s="2">
        <v>491</v>
      </c>
    </row>
    <row r="467" spans="1:2" ht="15.75">
      <c r="A467" s="2" t="s">
        <v>6</v>
      </c>
      <c r="B467" s="2">
        <v>1192</v>
      </c>
    </row>
    <row r="468" spans="1:2" ht="15.75">
      <c r="A468" s="2" t="s">
        <v>7</v>
      </c>
      <c r="B468" s="2">
        <v>579</v>
      </c>
    </row>
    <row r="469" spans="1:2" ht="15.75">
      <c r="A469" s="2" t="s">
        <v>9</v>
      </c>
      <c r="B469" s="2">
        <v>498</v>
      </c>
    </row>
    <row r="470" spans="1:2" ht="15.75">
      <c r="A470" s="2" t="s">
        <v>11</v>
      </c>
      <c r="B470" s="2">
        <v>886</v>
      </c>
    </row>
    <row r="471" spans="1:2" ht="15.75">
      <c r="A471" s="2" t="s">
        <v>12</v>
      </c>
      <c r="B471" s="2">
        <v>59</v>
      </c>
    </row>
    <row r="472" spans="1:2" ht="15.75">
      <c r="A472" s="2" t="s">
        <v>13</v>
      </c>
      <c r="B472" s="2">
        <v>0</v>
      </c>
    </row>
    <row r="473" spans="1:2" ht="15.75">
      <c r="A473" s="2" t="s">
        <v>20</v>
      </c>
      <c r="B473" s="2">
        <v>46</v>
      </c>
    </row>
    <row r="474" spans="1:2" ht="15.75">
      <c r="A474" s="2" t="s">
        <v>14</v>
      </c>
      <c r="B474" s="2">
        <v>314</v>
      </c>
    </row>
    <row r="475" spans="1:2" ht="15.75">
      <c r="A475" s="2" t="s">
        <v>15</v>
      </c>
      <c r="B475" s="2">
        <v>2682</v>
      </c>
    </row>
    <row r="476" spans="1:2" ht="15.75">
      <c r="A476" s="2" t="s">
        <v>16</v>
      </c>
      <c r="B476" s="2">
        <v>46</v>
      </c>
    </row>
    <row r="477" spans="1:2" ht="15.75">
      <c r="A477" s="2" t="s">
        <v>17</v>
      </c>
      <c r="B477" s="2">
        <v>963</v>
      </c>
    </row>
    <row r="478" spans="1:2" ht="15.75">
      <c r="A478" s="2" t="s">
        <v>19</v>
      </c>
      <c r="B478" s="2">
        <v>2751</v>
      </c>
    </row>
    <row r="479" spans="1:2" ht="15.75">
      <c r="A479" s="2" t="s">
        <v>1</v>
      </c>
      <c r="B479" s="2">
        <f>SUM(B463:B478)</f>
        <v>25811</v>
      </c>
    </row>
    <row r="483" ht="13.5" customHeight="1"/>
    <row r="506" spans="1:2" ht="51" customHeight="1">
      <c r="A506" s="25" t="s">
        <v>66</v>
      </c>
      <c r="B506" s="25"/>
    </row>
    <row r="507" ht="13.5" customHeight="1">
      <c r="B507" s="3"/>
    </row>
    <row r="508" spans="1:2" ht="31.5">
      <c r="A508" s="4" t="s">
        <v>2</v>
      </c>
      <c r="B508" s="4" t="s">
        <v>51</v>
      </c>
    </row>
    <row r="509" spans="1:2" ht="15.75">
      <c r="A509" s="2" t="s">
        <v>25</v>
      </c>
      <c r="B509" s="2">
        <v>20001</v>
      </c>
    </row>
    <row r="510" spans="1:2" ht="15.75">
      <c r="A510" s="2" t="s">
        <v>30</v>
      </c>
      <c r="B510" s="2">
        <v>59501</v>
      </c>
    </row>
    <row r="511" spans="1:2" ht="15.75">
      <c r="A511" s="2" t="s">
        <v>4</v>
      </c>
      <c r="B511" s="2">
        <v>56672</v>
      </c>
    </row>
    <row r="512" spans="1:2" ht="15.75">
      <c r="A512" s="2" t="s">
        <v>5</v>
      </c>
      <c r="B512" s="2">
        <v>122829</v>
      </c>
    </row>
    <row r="513" spans="1:2" ht="15.75">
      <c r="A513" s="2" t="s">
        <v>26</v>
      </c>
      <c r="B513" s="2">
        <v>64840</v>
      </c>
    </row>
    <row r="514" spans="1:2" ht="15.75">
      <c r="A514" s="2" t="s">
        <v>6</v>
      </c>
      <c r="B514" s="2">
        <v>57768</v>
      </c>
    </row>
    <row r="515" spans="1:2" ht="15.75">
      <c r="A515" s="2" t="s">
        <v>7</v>
      </c>
      <c r="B515" s="2">
        <v>60696</v>
      </c>
    </row>
    <row r="516" spans="1:2" ht="15.75">
      <c r="A516" s="2" t="s">
        <v>8</v>
      </c>
      <c r="B516" s="2">
        <v>24093</v>
      </c>
    </row>
    <row r="517" spans="1:2" ht="15.75">
      <c r="A517" s="2" t="s">
        <v>9</v>
      </c>
      <c r="B517" s="2">
        <v>2968</v>
      </c>
    </row>
    <row r="518" spans="1:2" ht="15.75">
      <c r="A518" s="2" t="s">
        <v>10</v>
      </c>
      <c r="B518" s="2">
        <v>10381</v>
      </c>
    </row>
    <row r="519" spans="1:2" ht="15.75">
      <c r="A519" s="2" t="s">
        <v>11</v>
      </c>
      <c r="B519" s="2">
        <v>12423</v>
      </c>
    </row>
    <row r="520" spans="1:2" ht="15.75">
      <c r="A520" s="2" t="s">
        <v>12</v>
      </c>
      <c r="B520" s="2">
        <v>8268</v>
      </c>
    </row>
    <row r="521" spans="1:2" ht="15.75">
      <c r="A521" s="2" t="s">
        <v>13</v>
      </c>
      <c r="B521" s="2">
        <v>5734</v>
      </c>
    </row>
    <row r="522" spans="1:2" ht="15.75">
      <c r="A522" s="2" t="s">
        <v>20</v>
      </c>
      <c r="B522" s="2">
        <v>3838</v>
      </c>
    </row>
    <row r="523" spans="1:2" ht="15.75">
      <c r="A523" s="2" t="s">
        <v>14</v>
      </c>
      <c r="B523" s="2">
        <v>14202</v>
      </c>
    </row>
    <row r="524" spans="1:2" ht="15.75">
      <c r="A524" s="2" t="s">
        <v>15</v>
      </c>
      <c r="B524" s="2">
        <v>35020</v>
      </c>
    </row>
    <row r="525" spans="1:2" ht="15.75">
      <c r="A525" s="2" t="s">
        <v>16</v>
      </c>
      <c r="B525" s="2">
        <v>6197</v>
      </c>
    </row>
    <row r="526" spans="1:2" ht="15.75">
      <c r="A526" s="2" t="s">
        <v>17</v>
      </c>
      <c r="B526" s="2">
        <v>55628</v>
      </c>
    </row>
    <row r="527" spans="1:2" ht="15.75">
      <c r="A527" s="2" t="s">
        <v>18</v>
      </c>
      <c r="B527" s="2">
        <v>3180</v>
      </c>
    </row>
    <row r="528" spans="1:2" ht="15.75">
      <c r="A528" s="2" t="s">
        <v>19</v>
      </c>
      <c r="B528" s="2">
        <v>145232</v>
      </c>
    </row>
    <row r="529" spans="1:2" ht="15.75">
      <c r="A529" s="2" t="s">
        <v>1</v>
      </c>
      <c r="B529" s="2">
        <f>SUM(B509:B528)</f>
        <v>769471</v>
      </c>
    </row>
    <row r="550" ht="12.75" hidden="1"/>
    <row r="551" ht="12.75" hidden="1"/>
    <row r="552" ht="12.75" hidden="1"/>
    <row r="553" ht="12.75" hidden="1"/>
    <row r="554" spans="1:2" ht="62.25" customHeight="1">
      <c r="A554" s="25" t="s">
        <v>75</v>
      </c>
      <c r="B554" s="25"/>
    </row>
    <row r="555" ht="12.75">
      <c r="B555" s="3"/>
    </row>
    <row r="556" spans="1:2" ht="31.5">
      <c r="A556" s="4" t="s">
        <v>2</v>
      </c>
      <c r="B556" s="4" t="s">
        <v>51</v>
      </c>
    </row>
    <row r="557" spans="1:2" ht="15.75" hidden="1">
      <c r="A557" s="2" t="s">
        <v>3</v>
      </c>
      <c r="B557" s="6"/>
    </row>
    <row r="558" spans="1:2" ht="15.75" hidden="1">
      <c r="A558" s="2" t="s">
        <v>24</v>
      </c>
      <c r="B558" s="6"/>
    </row>
    <row r="559" spans="1:2" ht="15.75">
      <c r="A559" s="2" t="s">
        <v>4</v>
      </c>
      <c r="B559" s="2">
        <v>120</v>
      </c>
    </row>
    <row r="560" spans="1:2" ht="15.75" hidden="1">
      <c r="A560" s="2" t="s">
        <v>5</v>
      </c>
      <c r="B560" s="2"/>
    </row>
    <row r="561" spans="1:2" ht="15.75">
      <c r="A561" s="2" t="s">
        <v>0</v>
      </c>
      <c r="B561" s="2">
        <v>40</v>
      </c>
    </row>
    <row r="562" spans="1:2" ht="15.75" hidden="1">
      <c r="A562" s="2" t="s">
        <v>6</v>
      </c>
      <c r="B562" s="2"/>
    </row>
    <row r="563" spans="1:2" ht="15.75" hidden="1">
      <c r="A563" s="2" t="s">
        <v>7</v>
      </c>
      <c r="B563" s="2"/>
    </row>
    <row r="564" spans="1:2" ht="15.75">
      <c r="A564" s="2" t="s">
        <v>8</v>
      </c>
      <c r="B564" s="2">
        <v>108</v>
      </c>
    </row>
    <row r="565" spans="1:2" ht="15.75">
      <c r="A565" s="2" t="s">
        <v>9</v>
      </c>
      <c r="B565" s="2">
        <v>120</v>
      </c>
    </row>
    <row r="566" spans="1:2" ht="15.75">
      <c r="A566" s="2" t="s">
        <v>10</v>
      </c>
      <c r="B566" s="2">
        <v>80</v>
      </c>
    </row>
    <row r="567" spans="1:2" ht="15.75" hidden="1">
      <c r="A567" s="2" t="s">
        <v>11</v>
      </c>
      <c r="B567" s="2"/>
    </row>
    <row r="568" spans="1:2" ht="15.75">
      <c r="A568" s="2" t="s">
        <v>12</v>
      </c>
      <c r="B568" s="2">
        <v>186</v>
      </c>
    </row>
    <row r="569" spans="1:2" ht="15.75">
      <c r="A569" s="2" t="s">
        <v>13</v>
      </c>
      <c r="B569" s="2">
        <v>120</v>
      </c>
    </row>
    <row r="570" spans="1:2" ht="15.75">
      <c r="A570" s="2" t="s">
        <v>20</v>
      </c>
      <c r="B570" s="2">
        <v>0</v>
      </c>
    </row>
    <row r="571" spans="1:2" ht="15.75" hidden="1">
      <c r="A571" s="2" t="s">
        <v>14</v>
      </c>
      <c r="B571" s="2"/>
    </row>
    <row r="572" spans="1:2" ht="15.75">
      <c r="A572" s="2" t="s">
        <v>15</v>
      </c>
      <c r="B572" s="2">
        <v>136</v>
      </c>
    </row>
    <row r="573" spans="1:2" ht="15.75">
      <c r="A573" s="2" t="s">
        <v>16</v>
      </c>
      <c r="B573" s="2">
        <v>80</v>
      </c>
    </row>
    <row r="574" spans="1:2" ht="15.75" hidden="1">
      <c r="A574" s="2" t="s">
        <v>17</v>
      </c>
      <c r="B574" s="2"/>
    </row>
    <row r="575" spans="1:2" ht="15.75">
      <c r="A575" s="2" t="s">
        <v>18</v>
      </c>
      <c r="B575" s="2">
        <v>100</v>
      </c>
    </row>
    <row r="576" spans="1:2" ht="15.75">
      <c r="A576" s="2" t="s">
        <v>19</v>
      </c>
      <c r="B576" s="2">
        <v>100</v>
      </c>
    </row>
    <row r="577" spans="1:2" ht="15.75">
      <c r="A577" s="2" t="s">
        <v>1</v>
      </c>
      <c r="B577" s="2">
        <f>SUM(B557:B576)</f>
        <v>1190</v>
      </c>
    </row>
    <row r="599" ht="12.75" hidden="1"/>
    <row r="600" ht="12.75" hidden="1"/>
    <row r="601" ht="12.75" hidden="1"/>
    <row r="603" ht="12.75" hidden="1"/>
    <row r="604" ht="12.75" hidden="1"/>
    <row r="605" spans="1:2" ht="64.5" customHeight="1">
      <c r="A605" s="25" t="s">
        <v>57</v>
      </c>
      <c r="B605" s="25"/>
    </row>
    <row r="606" ht="12.75">
      <c r="B606" s="3"/>
    </row>
    <row r="607" spans="1:2" ht="31.5">
      <c r="A607" s="4" t="s">
        <v>2</v>
      </c>
      <c r="B607" s="4" t="s">
        <v>51</v>
      </c>
    </row>
    <row r="608" spans="1:2" ht="15.75">
      <c r="A608" s="2" t="s">
        <v>25</v>
      </c>
      <c r="B608" s="2">
        <v>79994</v>
      </c>
    </row>
    <row r="609" spans="1:2" ht="15.75" hidden="1">
      <c r="A609" s="2" t="s">
        <v>23</v>
      </c>
      <c r="B609" s="6"/>
    </row>
    <row r="610" spans="1:2" ht="15.75" hidden="1">
      <c r="A610" s="2" t="s">
        <v>5</v>
      </c>
      <c r="B610" s="6"/>
    </row>
    <row r="611" spans="1:2" ht="15.75" hidden="1">
      <c r="A611" s="2" t="s">
        <v>0</v>
      </c>
      <c r="B611" s="6"/>
    </row>
    <row r="612" spans="1:2" ht="15.75" hidden="1">
      <c r="A612" s="2" t="s">
        <v>6</v>
      </c>
      <c r="B612" s="6"/>
    </row>
    <row r="613" spans="1:2" ht="15.75" hidden="1">
      <c r="A613" s="2" t="s">
        <v>7</v>
      </c>
      <c r="B613" s="6"/>
    </row>
    <row r="614" spans="1:2" ht="15.75" hidden="1">
      <c r="A614" s="2" t="s">
        <v>8</v>
      </c>
      <c r="B614" s="6"/>
    </row>
    <row r="615" spans="1:2" ht="15.75" hidden="1">
      <c r="A615" s="2" t="s">
        <v>9</v>
      </c>
      <c r="B615" s="6"/>
    </row>
    <row r="616" spans="1:2" ht="15.75" hidden="1">
      <c r="A616" s="2" t="s">
        <v>10</v>
      </c>
      <c r="B616" s="6"/>
    </row>
    <row r="617" spans="1:2" ht="15.75" hidden="1">
      <c r="A617" s="2" t="s">
        <v>11</v>
      </c>
      <c r="B617" s="6"/>
    </row>
    <row r="618" spans="1:2" ht="15.75" hidden="1">
      <c r="A618" s="2" t="s">
        <v>12</v>
      </c>
      <c r="B618" s="6"/>
    </row>
    <row r="619" spans="1:2" ht="15.75" hidden="1">
      <c r="A619" s="2" t="s">
        <v>13</v>
      </c>
      <c r="B619" s="6"/>
    </row>
    <row r="620" spans="1:2" ht="15.75" hidden="1">
      <c r="A620" s="2" t="s">
        <v>20</v>
      </c>
      <c r="B620" s="6"/>
    </row>
    <row r="621" spans="1:2" ht="15.75" hidden="1">
      <c r="A621" s="2" t="s">
        <v>14</v>
      </c>
      <c r="B621" s="6"/>
    </row>
    <row r="622" spans="1:2" ht="15.75" hidden="1">
      <c r="A622" s="2" t="s">
        <v>15</v>
      </c>
      <c r="B622" s="6"/>
    </row>
    <row r="623" spans="1:2" ht="15.75" hidden="1">
      <c r="A623" s="2" t="s">
        <v>16</v>
      </c>
      <c r="B623" s="6"/>
    </row>
    <row r="624" spans="1:2" ht="15.75" hidden="1">
      <c r="A624" s="2" t="s">
        <v>17</v>
      </c>
      <c r="B624" s="6"/>
    </row>
    <row r="625" spans="1:2" ht="15.75" hidden="1">
      <c r="A625" s="2" t="s">
        <v>18</v>
      </c>
      <c r="B625" s="6"/>
    </row>
    <row r="626" spans="1:2" ht="15.75" hidden="1">
      <c r="A626" s="2" t="s">
        <v>19</v>
      </c>
      <c r="B626" s="6"/>
    </row>
    <row r="627" spans="1:2" ht="15.75">
      <c r="A627" s="2" t="s">
        <v>1</v>
      </c>
      <c r="B627" s="2">
        <f>SUM(B608:B626)</f>
        <v>79994</v>
      </c>
    </row>
    <row r="633" spans="1:2" ht="51.75" customHeight="1">
      <c r="A633" s="25" t="s">
        <v>35</v>
      </c>
      <c r="B633" s="25"/>
    </row>
    <row r="634" spans="1:2" ht="12.75">
      <c r="A634" s="7"/>
      <c r="B634" s="8"/>
    </row>
    <row r="635" spans="1:2" ht="30" customHeight="1">
      <c r="A635" s="9" t="s">
        <v>2</v>
      </c>
      <c r="B635" s="4" t="s">
        <v>51</v>
      </c>
    </row>
    <row r="636" spans="1:2" ht="18.75" hidden="1">
      <c r="A636" s="2" t="s">
        <v>25</v>
      </c>
      <c r="B636" s="10">
        <v>0</v>
      </c>
    </row>
    <row r="637" spans="1:2" ht="15.75">
      <c r="A637" s="11" t="s">
        <v>30</v>
      </c>
      <c r="B637" s="2">
        <v>15934</v>
      </c>
    </row>
    <row r="638" spans="1:2" ht="15.75">
      <c r="A638" s="11" t="s">
        <v>4</v>
      </c>
      <c r="B638" s="2">
        <v>9770</v>
      </c>
    </row>
    <row r="639" spans="1:2" ht="15.75">
      <c r="A639" s="2" t="s">
        <v>5</v>
      </c>
      <c r="B639" s="2">
        <v>10569</v>
      </c>
    </row>
    <row r="640" spans="1:2" ht="15.75">
      <c r="A640" s="2" t="s">
        <v>26</v>
      </c>
      <c r="B640" s="2">
        <v>6840</v>
      </c>
    </row>
    <row r="641" spans="1:2" ht="15.75">
      <c r="A641" s="2" t="s">
        <v>6</v>
      </c>
      <c r="B641" s="2">
        <v>7000</v>
      </c>
    </row>
    <row r="642" spans="1:2" ht="15.75">
      <c r="A642" s="2" t="s">
        <v>7</v>
      </c>
      <c r="B642" s="2">
        <v>11690</v>
      </c>
    </row>
    <row r="643" spans="1:2" ht="15.75">
      <c r="A643" s="2" t="s">
        <v>8</v>
      </c>
      <c r="B643" s="2">
        <v>2999</v>
      </c>
    </row>
    <row r="644" spans="1:2" ht="15.75">
      <c r="A644" s="2" t="s">
        <v>9</v>
      </c>
      <c r="B644" s="2">
        <v>1710</v>
      </c>
    </row>
    <row r="645" spans="1:2" ht="15.75">
      <c r="A645" s="2" t="s">
        <v>10</v>
      </c>
      <c r="B645" s="2">
        <v>1217</v>
      </c>
    </row>
    <row r="646" spans="1:2" ht="15.75">
      <c r="A646" s="2" t="s">
        <v>11</v>
      </c>
      <c r="B646" s="2">
        <v>4849</v>
      </c>
    </row>
    <row r="647" spans="1:2" ht="15.75">
      <c r="A647" s="2" t="s">
        <v>12</v>
      </c>
      <c r="B647" s="2">
        <v>4522</v>
      </c>
    </row>
    <row r="648" spans="1:2" ht="15.75">
      <c r="A648" s="2" t="s">
        <v>13</v>
      </c>
      <c r="B648" s="2">
        <v>1993</v>
      </c>
    </row>
    <row r="649" spans="1:2" ht="15.75">
      <c r="A649" s="2" t="s">
        <v>20</v>
      </c>
      <c r="B649" s="2">
        <v>2500</v>
      </c>
    </row>
    <row r="650" spans="1:2" ht="15.75">
      <c r="A650" s="2" t="s">
        <v>14</v>
      </c>
      <c r="B650" s="2">
        <v>3900</v>
      </c>
    </row>
    <row r="651" spans="1:2" ht="15.75">
      <c r="A651" s="2" t="s">
        <v>15</v>
      </c>
      <c r="B651" s="2">
        <v>4953</v>
      </c>
    </row>
    <row r="652" spans="1:2" ht="15.75">
      <c r="A652" s="2" t="s">
        <v>16</v>
      </c>
      <c r="B652" s="2">
        <v>3300</v>
      </c>
    </row>
    <row r="653" spans="1:2" ht="15.75">
      <c r="A653" s="2" t="s">
        <v>17</v>
      </c>
      <c r="B653" s="2">
        <v>5754</v>
      </c>
    </row>
    <row r="654" spans="1:2" ht="15.75">
      <c r="A654" s="2" t="s">
        <v>18</v>
      </c>
      <c r="B654" s="2">
        <v>3220</v>
      </c>
    </row>
    <row r="655" spans="1:2" ht="15.75">
      <c r="A655" s="2" t="s">
        <v>19</v>
      </c>
      <c r="B655" s="2">
        <v>7800</v>
      </c>
    </row>
    <row r="656" spans="1:2" ht="15.75">
      <c r="A656" s="12" t="s">
        <v>1</v>
      </c>
      <c r="B656" s="12">
        <f>SUM(B636:B655)</f>
        <v>110520</v>
      </c>
    </row>
    <row r="657" spans="1:2" ht="15.75">
      <c r="A657" s="18"/>
      <c r="B657" s="18"/>
    </row>
    <row r="658" spans="1:2" ht="15.75">
      <c r="A658" s="18"/>
      <c r="B658" s="18"/>
    </row>
    <row r="659" spans="1:2" ht="15.75">
      <c r="A659" s="18"/>
      <c r="B659" s="18"/>
    </row>
    <row r="660" spans="1:2" ht="15.75">
      <c r="A660" s="18"/>
      <c r="B660" s="18"/>
    </row>
    <row r="661" spans="1:2" ht="15.75">
      <c r="A661" s="18"/>
      <c r="B661" s="18"/>
    </row>
    <row r="662" spans="1:2" ht="15.75" customHeight="1">
      <c r="A662" s="18"/>
      <c r="B662" s="18"/>
    </row>
    <row r="663" ht="15.75" customHeight="1"/>
    <row r="664" s="5" customFormat="1" ht="47.25" customHeight="1" hidden="1">
      <c r="A664" s="24" t="s">
        <v>27</v>
      </c>
    </row>
    <row r="665" ht="12.75" customHeight="1" hidden="1">
      <c r="B665" s="3"/>
    </row>
    <row r="666" spans="1:2" ht="15.75" customHeight="1" hidden="1">
      <c r="A666" s="4" t="s">
        <v>2</v>
      </c>
      <c r="B666" s="4" t="s">
        <v>28</v>
      </c>
    </row>
    <row r="667" spans="1:2" ht="15.75" customHeight="1" hidden="1">
      <c r="A667" s="2" t="s">
        <v>25</v>
      </c>
      <c r="B667" s="2">
        <v>-24166</v>
      </c>
    </row>
    <row r="668" spans="1:2" ht="15.75" customHeight="1" hidden="1">
      <c r="A668" s="2" t="s">
        <v>30</v>
      </c>
      <c r="B668" s="2">
        <v>-8467</v>
      </c>
    </row>
    <row r="669" spans="1:2" ht="15.75" customHeight="1" hidden="1">
      <c r="A669" s="2" t="s">
        <v>4</v>
      </c>
      <c r="B669" s="2">
        <v>-1753</v>
      </c>
    </row>
    <row r="670" spans="1:2" ht="15.75" customHeight="1" hidden="1">
      <c r="A670" s="2" t="s">
        <v>5</v>
      </c>
      <c r="B670" s="2">
        <v>-3950</v>
      </c>
    </row>
    <row r="671" spans="1:2" ht="15.75" customHeight="1" hidden="1">
      <c r="A671" s="2" t="s">
        <v>26</v>
      </c>
      <c r="B671" s="2">
        <v>-1881</v>
      </c>
    </row>
    <row r="672" spans="1:2" ht="15.75" customHeight="1" hidden="1">
      <c r="A672" s="2" t="s">
        <v>6</v>
      </c>
      <c r="B672" s="2">
        <v>-2893</v>
      </c>
    </row>
    <row r="673" spans="1:2" ht="15.75" customHeight="1" hidden="1">
      <c r="A673" s="2" t="s">
        <v>7</v>
      </c>
      <c r="B673" s="2">
        <v>-3049</v>
      </c>
    </row>
    <row r="674" spans="1:2" ht="15.75" customHeight="1" hidden="1">
      <c r="A674" s="2" t="s">
        <v>8</v>
      </c>
      <c r="B674" s="2">
        <v>-732</v>
      </c>
    </row>
    <row r="675" spans="1:2" ht="15.75" customHeight="1" hidden="1">
      <c r="A675" s="2" t="s">
        <v>9</v>
      </c>
      <c r="B675" s="2">
        <v>-1037</v>
      </c>
    </row>
    <row r="676" spans="1:2" ht="15.75" customHeight="1" hidden="1">
      <c r="A676" s="2" t="s">
        <v>10</v>
      </c>
      <c r="B676" s="2">
        <v>-634</v>
      </c>
    </row>
    <row r="677" spans="1:2" ht="15.75" customHeight="1" hidden="1">
      <c r="A677" s="2" t="s">
        <v>11</v>
      </c>
      <c r="B677" s="2">
        <v>-1556</v>
      </c>
    </row>
    <row r="678" spans="1:2" ht="15.75" customHeight="1" hidden="1">
      <c r="A678" s="2" t="s">
        <v>12</v>
      </c>
      <c r="B678" s="2">
        <v>-1733</v>
      </c>
    </row>
    <row r="679" spans="1:2" ht="15.75" customHeight="1" hidden="1">
      <c r="A679" s="2" t="s">
        <v>13</v>
      </c>
      <c r="B679" s="2">
        <v>-852</v>
      </c>
    </row>
    <row r="680" spans="1:2" ht="15.75" customHeight="1" hidden="1">
      <c r="A680" s="2" t="s">
        <v>20</v>
      </c>
      <c r="B680" s="2">
        <v>-701</v>
      </c>
    </row>
    <row r="681" spans="1:2" ht="15.75" customHeight="1" hidden="1">
      <c r="A681" s="2" t="s">
        <v>14</v>
      </c>
      <c r="B681" s="2">
        <v>-1365</v>
      </c>
    </row>
    <row r="682" spans="1:2" ht="15.75" customHeight="1" hidden="1">
      <c r="A682" s="2" t="s">
        <v>15</v>
      </c>
      <c r="B682" s="2">
        <v>-1338</v>
      </c>
    </row>
    <row r="683" spans="1:2" ht="15.75" customHeight="1" hidden="1">
      <c r="A683" s="2" t="s">
        <v>16</v>
      </c>
      <c r="B683" s="2">
        <v>-945</v>
      </c>
    </row>
    <row r="684" spans="1:2" ht="15.75" customHeight="1" hidden="1">
      <c r="A684" s="2" t="s">
        <v>17</v>
      </c>
      <c r="B684" s="2">
        <v>-1317</v>
      </c>
    </row>
    <row r="685" spans="1:2" ht="15.75" customHeight="1" hidden="1">
      <c r="A685" s="2" t="s">
        <v>18</v>
      </c>
      <c r="B685" s="2">
        <v>-1135</v>
      </c>
    </row>
    <row r="686" spans="1:2" ht="15.75" customHeight="1" hidden="1">
      <c r="A686" s="2" t="s">
        <v>4</v>
      </c>
      <c r="B686" s="2"/>
    </row>
    <row r="687" spans="1:2" ht="15.75" customHeight="1" hidden="1">
      <c r="A687" s="2" t="s">
        <v>19</v>
      </c>
      <c r="B687" s="2">
        <v>-3352</v>
      </c>
    </row>
    <row r="688" spans="1:2" ht="15.75" hidden="1">
      <c r="A688" s="2" t="s">
        <v>1</v>
      </c>
      <c r="B688" s="2">
        <f>SUM(B667:B687)</f>
        <v>-62856</v>
      </c>
    </row>
    <row r="689" ht="12.75" hidden="1"/>
    <row r="690" ht="12.75" hidden="1"/>
    <row r="691" ht="12.75" hidden="1"/>
    <row r="692" s="5" customFormat="1" ht="47.25" customHeight="1" hidden="1">
      <c r="A692" s="24" t="s">
        <v>29</v>
      </c>
    </row>
    <row r="693" ht="12.75" customHeight="1" hidden="1">
      <c r="B693" s="3"/>
    </row>
    <row r="694" spans="1:2" ht="15.75" hidden="1">
      <c r="A694" s="4" t="s">
        <v>2</v>
      </c>
      <c r="B694" s="4" t="s">
        <v>28</v>
      </c>
    </row>
    <row r="695" spans="1:2" ht="15.75" hidden="1">
      <c r="A695" s="2" t="s">
        <v>4</v>
      </c>
      <c r="B695" s="2">
        <v>3773</v>
      </c>
    </row>
    <row r="696" spans="1:2" ht="15.75" hidden="1">
      <c r="A696" s="2" t="s">
        <v>5</v>
      </c>
      <c r="B696" s="2">
        <v>3613</v>
      </c>
    </row>
    <row r="697" spans="1:2" ht="15.75" hidden="1">
      <c r="A697" s="2" t="s">
        <v>6</v>
      </c>
      <c r="B697" s="2">
        <v>2619</v>
      </c>
    </row>
    <row r="698" spans="1:2" ht="15.75" hidden="1">
      <c r="A698" s="2" t="s">
        <v>7</v>
      </c>
      <c r="B698" s="2">
        <v>3520</v>
      </c>
    </row>
    <row r="699" spans="1:2" ht="15.75" hidden="1">
      <c r="A699" s="2" t="s">
        <v>8</v>
      </c>
      <c r="B699" s="2">
        <v>1587</v>
      </c>
    </row>
    <row r="700" spans="1:2" ht="15.75" hidden="1">
      <c r="A700" s="2" t="s">
        <v>9</v>
      </c>
      <c r="B700" s="2">
        <v>1930</v>
      </c>
    </row>
    <row r="701" spans="1:2" ht="15.75" hidden="1">
      <c r="A701" s="2" t="s">
        <v>10</v>
      </c>
      <c r="B701" s="2">
        <v>1244</v>
      </c>
    </row>
    <row r="702" spans="1:2" ht="15.75" hidden="1">
      <c r="A702" s="2" t="s">
        <v>11</v>
      </c>
      <c r="B702" s="2">
        <v>2276</v>
      </c>
    </row>
    <row r="703" spans="1:2" ht="15.75" hidden="1">
      <c r="A703" s="2" t="s">
        <v>12</v>
      </c>
      <c r="B703" s="2">
        <v>2276</v>
      </c>
    </row>
    <row r="704" spans="1:2" ht="15.75" hidden="1">
      <c r="A704" s="2" t="s">
        <v>13</v>
      </c>
      <c r="B704" s="2">
        <v>1587</v>
      </c>
    </row>
    <row r="705" spans="1:2" ht="15.75" hidden="1">
      <c r="A705" s="2" t="s">
        <v>20</v>
      </c>
      <c r="B705" s="2">
        <v>1930</v>
      </c>
    </row>
    <row r="706" spans="1:2" ht="15.75" hidden="1">
      <c r="A706" s="2" t="s">
        <v>14</v>
      </c>
      <c r="B706" s="2">
        <v>1587</v>
      </c>
    </row>
    <row r="707" spans="1:2" ht="15.75" hidden="1">
      <c r="A707" s="2" t="s">
        <v>15</v>
      </c>
      <c r="B707" s="2">
        <v>2020</v>
      </c>
    </row>
    <row r="708" spans="1:2" ht="15.75" hidden="1">
      <c r="A708" s="2" t="s">
        <v>16</v>
      </c>
      <c r="B708" s="2">
        <v>1930</v>
      </c>
    </row>
    <row r="709" spans="1:2" ht="15.75" hidden="1">
      <c r="A709" s="2" t="s">
        <v>17</v>
      </c>
      <c r="B709" s="2">
        <v>1674</v>
      </c>
    </row>
    <row r="710" spans="1:2" ht="15.75" hidden="1">
      <c r="A710" s="2" t="s">
        <v>18</v>
      </c>
      <c r="B710" s="2">
        <v>2616</v>
      </c>
    </row>
    <row r="711" spans="1:2" ht="15.75" hidden="1">
      <c r="A711" s="2" t="s">
        <v>4</v>
      </c>
      <c r="B711" s="2"/>
    </row>
    <row r="712" spans="1:2" ht="15.75" hidden="1">
      <c r="A712" s="2" t="s">
        <v>19</v>
      </c>
      <c r="B712" s="2">
        <v>4377</v>
      </c>
    </row>
    <row r="713" spans="1:2" ht="15.75" hidden="1">
      <c r="A713" s="2" t="s">
        <v>1</v>
      </c>
      <c r="B713" s="2">
        <f>SUM(B695:B712)</f>
        <v>40559</v>
      </c>
    </row>
    <row r="714" ht="12.75" hidden="1"/>
    <row r="715" ht="12.75" customHeight="1" hidden="1"/>
    <row r="716" spans="1:2" ht="34.5" customHeight="1">
      <c r="A716" s="25" t="s">
        <v>58</v>
      </c>
      <c r="B716" s="25"/>
    </row>
    <row r="717" ht="12.75">
      <c r="B717" s="3"/>
    </row>
    <row r="718" spans="1:2" ht="31.5">
      <c r="A718" s="4" t="s">
        <v>2</v>
      </c>
      <c r="B718" s="4" t="s">
        <v>51</v>
      </c>
    </row>
    <row r="719" spans="1:2" ht="15.75" hidden="1">
      <c r="A719" s="2" t="s">
        <v>25</v>
      </c>
      <c r="B719" s="2">
        <v>0</v>
      </c>
    </row>
    <row r="720" spans="1:2" ht="15.75">
      <c r="A720" s="2" t="s">
        <v>30</v>
      </c>
      <c r="B720" s="2">
        <v>33291</v>
      </c>
    </row>
    <row r="721" spans="1:2" ht="15.75">
      <c r="A721" s="2" t="s">
        <v>4</v>
      </c>
      <c r="B721" s="2">
        <v>773</v>
      </c>
    </row>
    <row r="722" spans="1:2" ht="15.75">
      <c r="A722" s="2" t="s">
        <v>5</v>
      </c>
      <c r="B722" s="2">
        <v>15689</v>
      </c>
    </row>
    <row r="723" spans="1:2" ht="15.75">
      <c r="A723" s="2" t="s">
        <v>26</v>
      </c>
      <c r="B723" s="2">
        <v>12014</v>
      </c>
    </row>
    <row r="724" spans="1:2" ht="15.75">
      <c r="A724" s="2" t="s">
        <v>6</v>
      </c>
      <c r="B724" s="2">
        <v>7506</v>
      </c>
    </row>
    <row r="725" spans="1:2" ht="15.75">
      <c r="A725" s="2" t="s">
        <v>7</v>
      </c>
      <c r="B725" s="2">
        <v>7241</v>
      </c>
    </row>
    <row r="726" spans="1:2" ht="15.75">
      <c r="A726" s="2" t="s">
        <v>8</v>
      </c>
      <c r="B726" s="2">
        <v>1599</v>
      </c>
    </row>
    <row r="727" spans="1:2" ht="15.75">
      <c r="A727" s="2" t="s">
        <v>9</v>
      </c>
      <c r="B727" s="2">
        <v>1298</v>
      </c>
    </row>
    <row r="728" spans="1:2" ht="15.75">
      <c r="A728" s="2" t="s">
        <v>10</v>
      </c>
      <c r="B728" s="2">
        <v>579</v>
      </c>
    </row>
    <row r="729" spans="1:2" ht="15.75">
      <c r="A729" s="2" t="s">
        <v>11</v>
      </c>
      <c r="B729" s="2">
        <v>2637</v>
      </c>
    </row>
    <row r="730" spans="1:2" ht="15.75">
      <c r="A730" s="2" t="s">
        <v>12</v>
      </c>
      <c r="B730" s="2">
        <v>3335</v>
      </c>
    </row>
    <row r="731" spans="1:2" ht="15.75">
      <c r="A731" s="2" t="s">
        <v>13</v>
      </c>
      <c r="B731" s="2">
        <v>952</v>
      </c>
    </row>
    <row r="732" spans="1:2" ht="15.75">
      <c r="A732" s="2" t="s">
        <v>20</v>
      </c>
      <c r="B732" s="2">
        <v>2294</v>
      </c>
    </row>
    <row r="733" spans="1:2" ht="15.75">
      <c r="A733" s="2" t="s">
        <v>14</v>
      </c>
      <c r="B733" s="2">
        <v>1247</v>
      </c>
    </row>
    <row r="734" spans="1:2" ht="15.75">
      <c r="A734" s="2" t="s">
        <v>15</v>
      </c>
      <c r="B734" s="2">
        <v>1266</v>
      </c>
    </row>
    <row r="735" spans="1:2" ht="15.75">
      <c r="A735" s="2" t="s">
        <v>16</v>
      </c>
      <c r="B735" s="2">
        <v>558</v>
      </c>
    </row>
    <row r="736" spans="1:2" ht="15.75">
      <c r="A736" s="2" t="s">
        <v>17</v>
      </c>
      <c r="B736" s="2">
        <v>310</v>
      </c>
    </row>
    <row r="737" spans="1:2" ht="15.75">
      <c r="A737" s="2" t="s">
        <v>18</v>
      </c>
      <c r="B737" s="2">
        <v>1881</v>
      </c>
    </row>
    <row r="738" spans="1:2" ht="15.75">
      <c r="A738" s="2" t="s">
        <v>19</v>
      </c>
      <c r="B738" s="2">
        <v>3250</v>
      </c>
    </row>
    <row r="739" spans="1:2" ht="15.75">
      <c r="A739" s="2" t="s">
        <v>1</v>
      </c>
      <c r="B739" s="2">
        <f>SUM(B719:B738)</f>
        <v>97720</v>
      </c>
    </row>
    <row r="740" spans="1:2" ht="15.75">
      <c r="A740" s="14"/>
      <c r="B740" s="14"/>
    </row>
    <row r="741" spans="1:2" ht="15.75">
      <c r="A741" s="14"/>
      <c r="B741" s="14"/>
    </row>
    <row r="742" spans="1:2" ht="15.75">
      <c r="A742" s="14"/>
      <c r="B742" s="14"/>
    </row>
    <row r="743" spans="1:2" ht="15.75">
      <c r="A743" s="14"/>
      <c r="B743" s="14"/>
    </row>
    <row r="746" ht="15.75">
      <c r="A746" s="13"/>
    </row>
    <row r="747" spans="1:2" ht="27.75" customHeight="1">
      <c r="A747" s="25" t="s">
        <v>38</v>
      </c>
      <c r="B747" s="25"/>
    </row>
    <row r="749" spans="1:2" ht="31.5">
      <c r="A749" s="4" t="s">
        <v>2</v>
      </c>
      <c r="B749" s="4" t="s">
        <v>51</v>
      </c>
    </row>
    <row r="750" spans="1:2" ht="15.75" hidden="1">
      <c r="A750" s="2" t="s">
        <v>25</v>
      </c>
      <c r="B750" s="2">
        <v>0</v>
      </c>
    </row>
    <row r="751" spans="1:2" ht="15.75">
      <c r="A751" s="2" t="s">
        <v>30</v>
      </c>
      <c r="B751" s="2">
        <v>113</v>
      </c>
    </row>
    <row r="752" spans="1:2" ht="15.75" hidden="1">
      <c r="A752" s="2" t="s">
        <v>4</v>
      </c>
      <c r="B752" s="2"/>
    </row>
    <row r="753" spans="1:2" ht="17.25" customHeight="1">
      <c r="A753" s="2" t="s">
        <v>5</v>
      </c>
      <c r="B753" s="2">
        <v>113</v>
      </c>
    </row>
    <row r="754" spans="1:2" ht="15.75" customHeight="1">
      <c r="A754" s="2" t="s">
        <v>26</v>
      </c>
      <c r="B754" s="2">
        <v>93</v>
      </c>
    </row>
    <row r="755" spans="1:2" ht="15.75">
      <c r="A755" s="2" t="s">
        <v>6</v>
      </c>
      <c r="B755" s="2">
        <v>122</v>
      </c>
    </row>
    <row r="756" spans="1:2" ht="15.75">
      <c r="A756" s="2" t="s">
        <v>7</v>
      </c>
      <c r="B756" s="2">
        <v>74</v>
      </c>
    </row>
    <row r="757" spans="1:2" ht="15.75">
      <c r="A757" s="2" t="s">
        <v>8</v>
      </c>
      <c r="B757" s="2">
        <v>29</v>
      </c>
    </row>
    <row r="758" spans="1:2" ht="15.75">
      <c r="A758" s="2" t="s">
        <v>9</v>
      </c>
      <c r="B758" s="2">
        <v>36</v>
      </c>
    </row>
    <row r="759" spans="1:2" ht="15.75">
      <c r="A759" s="2" t="s">
        <v>10</v>
      </c>
      <c r="B759" s="2">
        <v>12</v>
      </c>
    </row>
    <row r="760" spans="1:2" ht="15.75">
      <c r="A760" s="2" t="s">
        <v>11</v>
      </c>
      <c r="B760" s="2">
        <v>38</v>
      </c>
    </row>
    <row r="761" spans="1:2" ht="15.75">
      <c r="A761" s="2" t="s">
        <v>12</v>
      </c>
      <c r="B761" s="2">
        <v>43</v>
      </c>
    </row>
    <row r="762" spans="1:2" ht="15.75">
      <c r="A762" s="2" t="s">
        <v>13</v>
      </c>
      <c r="B762" s="2">
        <v>28</v>
      </c>
    </row>
    <row r="763" spans="1:2" ht="15.75">
      <c r="A763" s="2" t="s">
        <v>20</v>
      </c>
      <c r="B763" s="2">
        <v>31</v>
      </c>
    </row>
    <row r="764" spans="1:2" ht="15.75">
      <c r="A764" s="2" t="s">
        <v>31</v>
      </c>
      <c r="B764" s="2">
        <v>15</v>
      </c>
    </row>
    <row r="765" spans="1:2" ht="15.75">
      <c r="A765" s="2" t="s">
        <v>15</v>
      </c>
      <c r="B765" s="2">
        <v>20</v>
      </c>
    </row>
    <row r="766" spans="1:2" ht="15.75">
      <c r="A766" s="2" t="s">
        <v>16</v>
      </c>
      <c r="B766" s="2">
        <v>15</v>
      </c>
    </row>
    <row r="767" spans="1:2" ht="15.75">
      <c r="A767" s="2" t="s">
        <v>17</v>
      </c>
      <c r="B767" s="2">
        <v>135</v>
      </c>
    </row>
    <row r="768" spans="1:2" ht="15.75">
      <c r="A768" s="2" t="s">
        <v>18</v>
      </c>
      <c r="B768" s="2">
        <v>26</v>
      </c>
    </row>
    <row r="769" spans="1:2" ht="15.75">
      <c r="A769" s="2" t="s">
        <v>19</v>
      </c>
      <c r="B769" s="2">
        <v>33</v>
      </c>
    </row>
    <row r="770" spans="1:2" ht="15.75">
      <c r="A770" s="2" t="s">
        <v>1</v>
      </c>
      <c r="B770" s="2">
        <f>SUM(B750:B769)</f>
        <v>976</v>
      </c>
    </row>
    <row r="773" spans="1:2" ht="15.75">
      <c r="A773" s="14"/>
      <c r="B773" s="14"/>
    </row>
    <row r="774" spans="1:2" ht="69" customHeight="1">
      <c r="A774" s="25" t="s">
        <v>60</v>
      </c>
      <c r="B774" s="25"/>
    </row>
    <row r="775" spans="1:2" ht="15.75">
      <c r="A775" s="14"/>
      <c r="B775" s="14"/>
    </row>
    <row r="776" spans="1:2" ht="31.5">
      <c r="A776" s="9" t="s">
        <v>2</v>
      </c>
      <c r="B776" s="4" t="s">
        <v>51</v>
      </c>
    </row>
    <row r="777" spans="1:2" ht="15.75" hidden="1">
      <c r="A777" s="12" t="s">
        <v>25</v>
      </c>
      <c r="B777" s="12">
        <v>0</v>
      </c>
    </row>
    <row r="778" spans="1:2" ht="15.75" hidden="1">
      <c r="A778" s="12" t="s">
        <v>30</v>
      </c>
      <c r="B778" s="12"/>
    </row>
    <row r="779" spans="1:2" s="5" customFormat="1" ht="15" customHeight="1">
      <c r="A779" s="12" t="s">
        <v>4</v>
      </c>
      <c r="B779" s="2">
        <v>1000</v>
      </c>
    </row>
    <row r="780" spans="1:2" ht="15" customHeight="1">
      <c r="A780" s="12" t="s">
        <v>5</v>
      </c>
      <c r="B780" s="2">
        <v>1650</v>
      </c>
    </row>
    <row r="781" spans="1:2" ht="15.75" hidden="1">
      <c r="A781" s="12" t="s">
        <v>26</v>
      </c>
      <c r="B781" s="2"/>
    </row>
    <row r="782" spans="1:2" ht="15.75">
      <c r="A782" s="12" t="s">
        <v>6</v>
      </c>
      <c r="B782" s="2">
        <v>1550</v>
      </c>
    </row>
    <row r="783" spans="1:2" ht="15.75">
      <c r="A783" s="12" t="s">
        <v>7</v>
      </c>
      <c r="B783" s="2">
        <v>2100</v>
      </c>
    </row>
    <row r="784" spans="1:2" ht="15.75">
      <c r="A784" s="12" t="s">
        <v>8</v>
      </c>
      <c r="B784" s="2">
        <v>1475</v>
      </c>
    </row>
    <row r="785" spans="1:2" ht="15.75">
      <c r="A785" s="12" t="s">
        <v>9</v>
      </c>
      <c r="B785" s="2">
        <v>2000</v>
      </c>
    </row>
    <row r="786" spans="1:2" ht="15.75">
      <c r="A786" s="12" t="s">
        <v>10</v>
      </c>
      <c r="B786" s="2">
        <v>1800</v>
      </c>
    </row>
    <row r="787" spans="1:2" ht="15.75">
      <c r="A787" s="12" t="s">
        <v>11</v>
      </c>
      <c r="B787" s="2">
        <v>1800</v>
      </c>
    </row>
    <row r="788" spans="1:2" ht="15.75">
      <c r="A788" s="12" t="s">
        <v>12</v>
      </c>
      <c r="B788" s="2">
        <v>1800</v>
      </c>
    </row>
    <row r="789" spans="1:2" ht="15.75">
      <c r="A789" s="12" t="s">
        <v>13</v>
      </c>
      <c r="B789" s="2">
        <v>2000</v>
      </c>
    </row>
    <row r="790" spans="1:2" ht="15.75">
      <c r="A790" s="12" t="s">
        <v>20</v>
      </c>
      <c r="B790" s="2">
        <v>2195</v>
      </c>
    </row>
    <row r="791" spans="1:2" ht="15.75">
      <c r="A791" s="12" t="s">
        <v>14</v>
      </c>
      <c r="B791" s="2">
        <v>1000</v>
      </c>
    </row>
    <row r="792" spans="1:2" ht="15.75">
      <c r="A792" s="12" t="s">
        <v>15</v>
      </c>
      <c r="B792" s="2">
        <v>2000</v>
      </c>
    </row>
    <row r="793" spans="1:2" ht="15.75">
      <c r="A793" s="12" t="s">
        <v>16</v>
      </c>
      <c r="B793" s="2">
        <v>1500</v>
      </c>
    </row>
    <row r="794" spans="1:2" ht="15.75">
      <c r="A794" s="12" t="s">
        <v>17</v>
      </c>
      <c r="B794" s="2">
        <v>1500</v>
      </c>
    </row>
    <row r="795" spans="1:2" ht="17.25" customHeight="1">
      <c r="A795" s="12" t="s">
        <v>18</v>
      </c>
      <c r="B795" s="2">
        <v>1000</v>
      </c>
    </row>
    <row r="796" spans="1:2" ht="15.75">
      <c r="A796" s="12" t="s">
        <v>19</v>
      </c>
      <c r="B796" s="2">
        <v>1000</v>
      </c>
    </row>
    <row r="797" spans="1:2" ht="15.75">
      <c r="A797" s="12" t="s">
        <v>1</v>
      </c>
      <c r="B797" s="12">
        <f>SUM(B777:B796)</f>
        <v>27370</v>
      </c>
    </row>
    <row r="804" spans="1:2" ht="30.75" customHeight="1">
      <c r="A804" s="25" t="s">
        <v>36</v>
      </c>
      <c r="B804" s="25"/>
    </row>
    <row r="806" spans="1:2" ht="31.5">
      <c r="A806" s="4" t="s">
        <v>2</v>
      </c>
      <c r="B806" s="4" t="s">
        <v>51</v>
      </c>
    </row>
    <row r="807" spans="1:2" ht="15.75">
      <c r="A807" s="2" t="s">
        <v>5</v>
      </c>
      <c r="B807" s="2">
        <v>59</v>
      </c>
    </row>
    <row r="808" spans="1:2" ht="15.75">
      <c r="A808" s="2" t="s">
        <v>7</v>
      </c>
      <c r="B808" s="2">
        <v>70</v>
      </c>
    </row>
    <row r="809" spans="1:2" ht="15.75">
      <c r="A809" s="2" t="s">
        <v>8</v>
      </c>
      <c r="B809" s="2">
        <v>70</v>
      </c>
    </row>
    <row r="810" spans="1:2" ht="15.75">
      <c r="A810" s="2" t="s">
        <v>11</v>
      </c>
      <c r="B810" s="2">
        <v>70</v>
      </c>
    </row>
    <row r="811" spans="1:2" ht="15.75">
      <c r="A811" s="2" t="s">
        <v>12</v>
      </c>
      <c r="B811" s="2">
        <v>70</v>
      </c>
    </row>
    <row r="812" spans="1:2" ht="15.75">
      <c r="A812" s="2" t="s">
        <v>14</v>
      </c>
      <c r="B812" s="2">
        <v>69</v>
      </c>
    </row>
    <row r="813" spans="1:2" ht="15.75">
      <c r="A813" s="2" t="s">
        <v>18</v>
      </c>
      <c r="B813" s="2">
        <v>70</v>
      </c>
    </row>
    <row r="814" spans="1:2" ht="15.75">
      <c r="A814" s="2" t="s">
        <v>1</v>
      </c>
      <c r="B814" s="15">
        <f>SUM(B807:B813)</f>
        <v>478</v>
      </c>
    </row>
    <row r="819" spans="1:2" s="5" customFormat="1" ht="80.25" customHeight="1">
      <c r="A819" s="25" t="s">
        <v>59</v>
      </c>
      <c r="B819" s="25"/>
    </row>
    <row r="820" ht="12.75" customHeight="1">
      <c r="B820" s="3"/>
    </row>
    <row r="821" spans="1:2" ht="31.5">
      <c r="A821" s="4" t="s">
        <v>2</v>
      </c>
      <c r="B821" s="4" t="s">
        <v>51</v>
      </c>
    </row>
    <row r="822" spans="1:2" ht="15.75">
      <c r="A822" s="2" t="s">
        <v>25</v>
      </c>
      <c r="B822" s="2">
        <v>29362</v>
      </c>
    </row>
    <row r="823" spans="1:2" ht="15.75">
      <c r="A823" s="2" t="s">
        <v>30</v>
      </c>
      <c r="B823" s="2">
        <v>16540</v>
      </c>
    </row>
    <row r="824" spans="1:2" ht="15.75">
      <c r="A824" s="2" t="s">
        <v>4</v>
      </c>
      <c r="B824" s="2">
        <v>459</v>
      </c>
    </row>
    <row r="825" spans="1:2" ht="15.75">
      <c r="A825" s="2" t="s">
        <v>5</v>
      </c>
      <c r="B825" s="2">
        <v>178</v>
      </c>
    </row>
    <row r="826" spans="1:2" ht="15.75">
      <c r="A826" s="2" t="s">
        <v>26</v>
      </c>
      <c r="B826" s="2">
        <v>2769</v>
      </c>
    </row>
    <row r="827" spans="1:2" ht="15.75">
      <c r="A827" s="2" t="s">
        <v>6</v>
      </c>
      <c r="B827" s="2">
        <v>2825</v>
      </c>
    </row>
    <row r="828" spans="1:2" ht="15.75">
      <c r="A828" s="2" t="s">
        <v>7</v>
      </c>
      <c r="B828" s="2">
        <v>341</v>
      </c>
    </row>
    <row r="829" spans="1:2" ht="15.75">
      <c r="A829" s="2" t="s">
        <v>8</v>
      </c>
      <c r="B829" s="2">
        <v>138</v>
      </c>
    </row>
    <row r="830" spans="1:2" ht="15.75">
      <c r="A830" s="2" t="s">
        <v>9</v>
      </c>
      <c r="B830" s="2">
        <v>310</v>
      </c>
    </row>
    <row r="831" spans="1:2" ht="15.75">
      <c r="A831" s="2" t="s">
        <v>10</v>
      </c>
      <c r="B831" s="2">
        <v>343</v>
      </c>
    </row>
    <row r="832" spans="1:2" ht="15.75">
      <c r="A832" s="2" t="s">
        <v>11</v>
      </c>
      <c r="B832" s="2">
        <v>645</v>
      </c>
    </row>
    <row r="833" spans="1:2" ht="15.75">
      <c r="A833" s="2" t="s">
        <v>12</v>
      </c>
      <c r="B833" s="2">
        <v>898</v>
      </c>
    </row>
    <row r="834" spans="1:2" ht="15.75">
      <c r="A834" s="2" t="s">
        <v>13</v>
      </c>
      <c r="B834" s="2">
        <v>720</v>
      </c>
    </row>
    <row r="835" spans="1:2" ht="17.25" customHeight="1">
      <c r="A835" s="2" t="s">
        <v>20</v>
      </c>
      <c r="B835" s="2">
        <v>970</v>
      </c>
    </row>
    <row r="836" spans="1:2" ht="15.75">
      <c r="A836" s="2" t="s">
        <v>14</v>
      </c>
      <c r="B836" s="2">
        <v>264</v>
      </c>
    </row>
    <row r="837" spans="1:2" ht="15.75">
      <c r="A837" s="2" t="s">
        <v>15</v>
      </c>
      <c r="B837" s="2">
        <v>1170</v>
      </c>
    </row>
    <row r="838" spans="1:2" ht="15.75">
      <c r="A838" s="2" t="s">
        <v>16</v>
      </c>
      <c r="B838" s="2">
        <v>236</v>
      </c>
    </row>
    <row r="839" spans="1:2" ht="15.75">
      <c r="A839" s="2" t="s">
        <v>17</v>
      </c>
      <c r="B839" s="2">
        <v>372</v>
      </c>
    </row>
    <row r="840" spans="1:2" ht="15.75">
      <c r="A840" s="2" t="s">
        <v>18</v>
      </c>
      <c r="B840" s="2">
        <v>315</v>
      </c>
    </row>
    <row r="841" spans="1:2" ht="15.75">
      <c r="A841" s="2" t="s">
        <v>19</v>
      </c>
      <c r="B841" s="2">
        <v>489</v>
      </c>
    </row>
    <row r="842" spans="1:2" ht="15.75">
      <c r="A842" s="2" t="s">
        <v>1</v>
      </c>
      <c r="B842" s="2">
        <f>SUM(B822:B841)</f>
        <v>59344</v>
      </c>
    </row>
    <row r="847" spans="1:2" ht="91.5" customHeight="1">
      <c r="A847" s="25" t="s">
        <v>67</v>
      </c>
      <c r="B847" s="25"/>
    </row>
    <row r="848" ht="12.75">
      <c r="B848" s="3"/>
    </row>
    <row r="849" spans="1:2" ht="31.5">
      <c r="A849" s="4" t="s">
        <v>2</v>
      </c>
      <c r="B849" s="4" t="s">
        <v>51</v>
      </c>
    </row>
    <row r="850" spans="1:2" ht="15.75">
      <c r="A850" s="2" t="s">
        <v>25</v>
      </c>
      <c r="B850" s="2">
        <v>22074</v>
      </c>
    </row>
    <row r="851" spans="1:2" ht="15.75">
      <c r="A851" s="2" t="s">
        <v>30</v>
      </c>
      <c r="B851" s="2">
        <v>1400</v>
      </c>
    </row>
    <row r="852" spans="1:2" ht="17.25" customHeight="1">
      <c r="A852" s="2" t="s">
        <v>4</v>
      </c>
      <c r="B852" s="2">
        <v>100</v>
      </c>
    </row>
    <row r="853" spans="1:2" ht="15.75">
      <c r="A853" s="2" t="s">
        <v>5</v>
      </c>
      <c r="B853" s="2">
        <v>504</v>
      </c>
    </row>
    <row r="854" spans="1:2" ht="15.75">
      <c r="A854" s="2" t="s">
        <v>26</v>
      </c>
      <c r="B854" s="2">
        <v>364</v>
      </c>
    </row>
    <row r="855" spans="1:2" ht="15.75">
      <c r="A855" s="2" t="s">
        <v>6</v>
      </c>
      <c r="B855" s="2">
        <v>1984</v>
      </c>
    </row>
    <row r="856" spans="1:2" ht="15.75" hidden="1">
      <c r="A856" s="2" t="s">
        <v>7</v>
      </c>
      <c r="B856" s="2"/>
    </row>
    <row r="857" spans="1:2" ht="15.75" hidden="1">
      <c r="A857" s="2" t="s">
        <v>8</v>
      </c>
      <c r="B857" s="2"/>
    </row>
    <row r="858" spans="1:2" ht="15.75">
      <c r="A858" s="2" t="s">
        <v>9</v>
      </c>
      <c r="B858" s="2">
        <v>1000</v>
      </c>
    </row>
    <row r="859" spans="1:2" ht="15" customHeight="1">
      <c r="A859" s="2" t="s">
        <v>10</v>
      </c>
      <c r="B859" s="2">
        <v>500</v>
      </c>
    </row>
    <row r="860" spans="1:2" ht="15.75">
      <c r="A860" s="2" t="s">
        <v>11</v>
      </c>
      <c r="B860" s="2">
        <v>1967</v>
      </c>
    </row>
    <row r="861" spans="1:2" ht="15.75" hidden="1">
      <c r="A861" s="2" t="s">
        <v>12</v>
      </c>
      <c r="B861" s="2"/>
    </row>
    <row r="862" spans="1:2" ht="15.75">
      <c r="A862" s="2" t="s">
        <v>13</v>
      </c>
      <c r="B862" s="2">
        <v>528</v>
      </c>
    </row>
    <row r="863" spans="1:2" ht="15.75" customHeight="1" hidden="1">
      <c r="A863" s="2" t="s">
        <v>20</v>
      </c>
      <c r="B863" s="2"/>
    </row>
    <row r="864" spans="1:2" ht="15.75">
      <c r="A864" s="2" t="s">
        <v>14</v>
      </c>
      <c r="B864" s="2">
        <v>300</v>
      </c>
    </row>
    <row r="865" spans="1:2" ht="15.75">
      <c r="A865" s="2" t="s">
        <v>15</v>
      </c>
      <c r="B865" s="2">
        <v>220</v>
      </c>
    </row>
    <row r="866" spans="1:2" ht="15.75">
      <c r="A866" s="2" t="s">
        <v>16</v>
      </c>
      <c r="B866" s="2">
        <v>300</v>
      </c>
    </row>
    <row r="867" spans="1:2" ht="15.75" hidden="1">
      <c r="A867" s="2" t="s">
        <v>17</v>
      </c>
      <c r="B867" s="2"/>
    </row>
    <row r="868" spans="1:2" ht="15.75" hidden="1">
      <c r="A868" s="2" t="s">
        <v>18</v>
      </c>
      <c r="B868" s="2"/>
    </row>
    <row r="869" spans="1:2" ht="15.75">
      <c r="A869" s="2" t="s">
        <v>19</v>
      </c>
      <c r="B869" s="2">
        <v>700</v>
      </c>
    </row>
    <row r="870" spans="1:2" ht="15.75">
      <c r="A870" s="2" t="s">
        <v>1</v>
      </c>
      <c r="B870" s="16">
        <f>SUM(B850:B869)</f>
        <v>31941</v>
      </c>
    </row>
    <row r="875" spans="1:2" ht="68.25" customHeight="1">
      <c r="A875" s="25" t="s">
        <v>68</v>
      </c>
      <c r="B875" s="25"/>
    </row>
    <row r="877" spans="1:2" ht="31.5">
      <c r="A877" s="4" t="s">
        <v>2</v>
      </c>
      <c r="B877" s="4" t="s">
        <v>51</v>
      </c>
    </row>
    <row r="878" spans="1:2" ht="15.75">
      <c r="A878" s="2" t="s">
        <v>4</v>
      </c>
      <c r="B878" s="2">
        <v>2642</v>
      </c>
    </row>
    <row r="879" spans="1:2" ht="15.75" hidden="1">
      <c r="A879" s="2" t="s">
        <v>5</v>
      </c>
      <c r="B879" s="2"/>
    </row>
    <row r="880" spans="1:2" ht="15.75">
      <c r="A880" s="2" t="s">
        <v>6</v>
      </c>
      <c r="B880" s="2">
        <v>716</v>
      </c>
    </row>
    <row r="881" spans="1:2" ht="15.75">
      <c r="A881" s="2" t="s">
        <v>7</v>
      </c>
      <c r="B881" s="2">
        <v>1945</v>
      </c>
    </row>
    <row r="882" spans="1:2" ht="15.75">
      <c r="A882" s="2" t="s">
        <v>8</v>
      </c>
      <c r="B882" s="2">
        <v>484</v>
      </c>
    </row>
    <row r="883" spans="1:2" ht="15.75">
      <c r="A883" s="2" t="s">
        <v>9</v>
      </c>
      <c r="B883" s="2">
        <v>441</v>
      </c>
    </row>
    <row r="884" spans="1:2" ht="16.5" customHeight="1" hidden="1">
      <c r="A884" s="2" t="s">
        <v>10</v>
      </c>
      <c r="B884" s="2"/>
    </row>
    <row r="885" spans="1:2" ht="15.75">
      <c r="A885" s="2" t="s">
        <v>11</v>
      </c>
      <c r="B885" s="2">
        <v>1867</v>
      </c>
    </row>
    <row r="886" spans="1:2" ht="15.75">
      <c r="A886" s="2" t="s">
        <v>12</v>
      </c>
      <c r="B886" s="2">
        <v>534</v>
      </c>
    </row>
    <row r="887" spans="1:2" ht="15.75">
      <c r="A887" s="2" t="s">
        <v>13</v>
      </c>
      <c r="B887" s="2">
        <v>457</v>
      </c>
    </row>
    <row r="888" spans="1:2" ht="15.75">
      <c r="A888" s="2" t="s">
        <v>20</v>
      </c>
      <c r="B888" s="2">
        <v>653</v>
      </c>
    </row>
    <row r="889" spans="1:2" ht="15.75">
      <c r="A889" s="2" t="s">
        <v>14</v>
      </c>
      <c r="B889" s="2">
        <v>489</v>
      </c>
    </row>
    <row r="890" spans="1:2" ht="15.75">
      <c r="A890" s="2" t="s">
        <v>15</v>
      </c>
      <c r="B890" s="2">
        <v>170</v>
      </c>
    </row>
    <row r="891" spans="1:2" ht="17.25" customHeight="1">
      <c r="A891" s="2" t="s">
        <v>16</v>
      </c>
      <c r="B891" s="2">
        <v>223</v>
      </c>
    </row>
    <row r="892" spans="1:2" ht="15.75">
      <c r="A892" s="2" t="s">
        <v>17</v>
      </c>
      <c r="B892" s="2">
        <v>891</v>
      </c>
    </row>
    <row r="893" spans="1:2" ht="15.75">
      <c r="A893" s="2" t="s">
        <v>18</v>
      </c>
      <c r="B893" s="2">
        <v>1842</v>
      </c>
    </row>
    <row r="894" spans="1:2" ht="15.75">
      <c r="A894" s="2" t="s">
        <v>19</v>
      </c>
      <c r="B894" s="2">
        <v>1060</v>
      </c>
    </row>
    <row r="895" spans="1:2" ht="15.75">
      <c r="A895" s="2" t="s">
        <v>1</v>
      </c>
      <c r="B895" s="2">
        <f>SUM(B878:B894)</f>
        <v>14414</v>
      </c>
    </row>
    <row r="896" spans="1:2" ht="15.75">
      <c r="A896" s="14"/>
      <c r="B896" s="14"/>
    </row>
    <row r="897" spans="1:2" ht="15.75">
      <c r="A897" s="14"/>
      <c r="B897" s="14"/>
    </row>
    <row r="898" spans="1:2" ht="15.75">
      <c r="A898" s="14"/>
      <c r="B898" s="14"/>
    </row>
    <row r="899" spans="1:2" ht="15.75">
      <c r="A899" s="14"/>
      <c r="B899" s="14"/>
    </row>
    <row r="900" spans="1:2" ht="15.75">
      <c r="A900" s="14"/>
      <c r="B900" s="14"/>
    </row>
    <row r="901" spans="1:2" ht="15.75">
      <c r="A901" s="14"/>
      <c r="B901" s="14"/>
    </row>
    <row r="902" spans="1:2" ht="15.75">
      <c r="A902" s="14"/>
      <c r="B902" s="14"/>
    </row>
    <row r="903" spans="1:2" ht="15.75">
      <c r="A903" s="14"/>
      <c r="B903" s="14"/>
    </row>
    <row r="904" spans="1:2" ht="15.75">
      <c r="A904" s="14"/>
      <c r="B904" s="14"/>
    </row>
    <row r="905" spans="1:2" ht="15.75">
      <c r="A905" s="14"/>
      <c r="B905" s="14"/>
    </row>
    <row r="906" spans="1:2" ht="15.75">
      <c r="A906" s="14"/>
      <c r="B906" s="14"/>
    </row>
    <row r="907" spans="1:2" ht="15.75">
      <c r="A907" s="14"/>
      <c r="B907" s="14"/>
    </row>
    <row r="908" spans="1:2" ht="15.75">
      <c r="A908" s="14"/>
      <c r="B908" s="14"/>
    </row>
    <row r="909" spans="1:2" ht="15.75">
      <c r="A909" s="14"/>
      <c r="B909" s="14"/>
    </row>
    <row r="910" spans="1:2" ht="15.75">
      <c r="A910" s="14"/>
      <c r="B910" s="14"/>
    </row>
    <row r="911" spans="1:2" ht="15.75">
      <c r="A911" s="14"/>
      <c r="B911" s="14"/>
    </row>
    <row r="912" spans="1:2" ht="15.75">
      <c r="A912" s="14"/>
      <c r="B912" s="14"/>
    </row>
    <row r="913" spans="1:2" ht="15.75">
      <c r="A913" s="14"/>
      <c r="B913" s="14"/>
    </row>
    <row r="914" spans="1:2" ht="15.75">
      <c r="A914" s="14"/>
      <c r="B914" s="14"/>
    </row>
    <row r="915" spans="1:2" ht="15.75">
      <c r="A915" s="14"/>
      <c r="B915" s="14"/>
    </row>
    <row r="916" spans="1:2" ht="33.75" customHeight="1">
      <c r="A916" s="25" t="s">
        <v>52</v>
      </c>
      <c r="B916" s="25"/>
    </row>
    <row r="917" ht="12.75">
      <c r="B917" s="3"/>
    </row>
    <row r="918" spans="1:2" ht="31.5">
      <c r="A918" s="4" t="s">
        <v>2</v>
      </c>
      <c r="B918" s="4" t="s">
        <v>51</v>
      </c>
    </row>
    <row r="919" spans="1:2" ht="15.75">
      <c r="A919" s="2" t="s">
        <v>25</v>
      </c>
      <c r="B919" s="2">
        <v>3000</v>
      </c>
    </row>
    <row r="920" spans="1:2" ht="15.75">
      <c r="A920" s="2" t="s">
        <v>30</v>
      </c>
      <c r="B920" s="2">
        <v>5000</v>
      </c>
    </row>
    <row r="921" spans="1:2" ht="15.75">
      <c r="A921" s="2" t="s">
        <v>4</v>
      </c>
      <c r="B921" s="2">
        <v>6500</v>
      </c>
    </row>
    <row r="922" spans="1:2" ht="15.75">
      <c r="A922" s="2" t="s">
        <v>5</v>
      </c>
      <c r="B922" s="2">
        <v>990</v>
      </c>
    </row>
    <row r="923" spans="1:2" ht="15.75">
      <c r="A923" s="2" t="s">
        <v>26</v>
      </c>
      <c r="B923" s="2">
        <v>4620</v>
      </c>
    </row>
    <row r="924" spans="1:2" ht="15.75" hidden="1">
      <c r="A924" s="2" t="s">
        <v>6</v>
      </c>
      <c r="B924" s="2"/>
    </row>
    <row r="925" spans="1:2" ht="15.75">
      <c r="A925" s="2" t="s">
        <v>7</v>
      </c>
      <c r="B925" s="2">
        <v>1700</v>
      </c>
    </row>
    <row r="926" spans="1:2" ht="15.75">
      <c r="A926" s="2" t="s">
        <v>8</v>
      </c>
      <c r="B926" s="2">
        <v>1750</v>
      </c>
    </row>
    <row r="927" spans="1:2" ht="15.75">
      <c r="A927" s="2" t="s">
        <v>9</v>
      </c>
      <c r="B927" s="2">
        <v>2200</v>
      </c>
    </row>
    <row r="928" spans="1:2" ht="15.75">
      <c r="A928" s="2" t="s">
        <v>10</v>
      </c>
      <c r="B928" s="2">
        <v>197</v>
      </c>
    </row>
    <row r="929" spans="1:2" ht="15.75">
      <c r="A929" s="2" t="s">
        <v>11</v>
      </c>
      <c r="B929" s="2">
        <v>800</v>
      </c>
    </row>
    <row r="930" spans="1:2" ht="15.75">
      <c r="A930" s="2" t="s">
        <v>12</v>
      </c>
      <c r="B930" s="2">
        <v>3500</v>
      </c>
    </row>
    <row r="931" spans="1:2" ht="15.75">
      <c r="A931" s="2" t="s">
        <v>13</v>
      </c>
      <c r="B931" s="2">
        <v>2000</v>
      </c>
    </row>
    <row r="932" spans="1:2" ht="15.75">
      <c r="A932" s="2" t="s">
        <v>20</v>
      </c>
      <c r="B932" s="2">
        <v>500</v>
      </c>
    </row>
    <row r="933" spans="1:2" ht="15.75" hidden="1">
      <c r="A933" s="2" t="s">
        <v>14</v>
      </c>
      <c r="B933" s="2"/>
    </row>
    <row r="934" spans="1:2" ht="15.75">
      <c r="A934" s="2" t="s">
        <v>15</v>
      </c>
      <c r="B934" s="2">
        <v>500</v>
      </c>
    </row>
    <row r="935" spans="1:2" ht="15.75">
      <c r="A935" s="2" t="s">
        <v>16</v>
      </c>
      <c r="B935" s="2">
        <v>4000</v>
      </c>
    </row>
    <row r="936" spans="1:2" ht="15.75">
      <c r="A936" s="2" t="s">
        <v>17</v>
      </c>
      <c r="B936" s="2">
        <v>1500</v>
      </c>
    </row>
    <row r="937" spans="1:2" ht="15.75">
      <c r="A937" s="2" t="s">
        <v>18</v>
      </c>
      <c r="B937" s="2">
        <v>3100</v>
      </c>
    </row>
    <row r="938" spans="1:2" ht="15.75">
      <c r="A938" s="2" t="s">
        <v>19</v>
      </c>
      <c r="B938" s="2">
        <v>3500</v>
      </c>
    </row>
    <row r="939" spans="1:2" ht="15.75">
      <c r="A939" s="2" t="s">
        <v>1</v>
      </c>
      <c r="B939" s="16">
        <f>SUM(B919:B938)</f>
        <v>45357</v>
      </c>
    </row>
    <row r="961" spans="1:2" ht="90.75" customHeight="1">
      <c r="A961" s="25" t="s">
        <v>61</v>
      </c>
      <c r="B961" s="25"/>
    </row>
    <row r="962" ht="15.75">
      <c r="B962" s="5"/>
    </row>
    <row r="963" spans="1:2" ht="31.5">
      <c r="A963" s="4" t="s">
        <v>2</v>
      </c>
      <c r="B963" s="4" t="s">
        <v>51</v>
      </c>
    </row>
    <row r="964" spans="1:2" ht="15.75">
      <c r="A964" s="2" t="s">
        <v>25</v>
      </c>
      <c r="B964" s="2">
        <v>375</v>
      </c>
    </row>
    <row r="965" spans="1:2" ht="15.75">
      <c r="A965" s="2" t="s">
        <v>30</v>
      </c>
      <c r="B965" s="2">
        <v>364</v>
      </c>
    </row>
    <row r="966" spans="1:2" ht="15.75">
      <c r="A966" s="2" t="s">
        <v>4</v>
      </c>
      <c r="B966" s="2">
        <v>490</v>
      </c>
    </row>
    <row r="967" spans="1:2" ht="15.75">
      <c r="A967" s="2" t="s">
        <v>5</v>
      </c>
      <c r="B967" s="2">
        <v>1185</v>
      </c>
    </row>
    <row r="968" spans="1:2" ht="15.75">
      <c r="A968" s="2" t="s">
        <v>26</v>
      </c>
      <c r="B968" s="2">
        <v>321</v>
      </c>
    </row>
    <row r="969" spans="1:2" ht="15.75">
      <c r="A969" s="2" t="s">
        <v>6</v>
      </c>
      <c r="B969" s="2">
        <v>555</v>
      </c>
    </row>
    <row r="970" spans="1:2" ht="15.75">
      <c r="A970" s="2" t="s">
        <v>7</v>
      </c>
      <c r="B970" s="2">
        <v>416</v>
      </c>
    </row>
    <row r="971" spans="1:2" ht="15.75">
      <c r="A971" s="2" t="s">
        <v>8</v>
      </c>
      <c r="B971" s="2">
        <v>110</v>
      </c>
    </row>
    <row r="972" spans="1:2" ht="15.75">
      <c r="A972" s="2" t="s">
        <v>9</v>
      </c>
      <c r="B972" s="2">
        <v>1329</v>
      </c>
    </row>
    <row r="973" spans="1:2" ht="15.75">
      <c r="A973" s="2" t="s">
        <v>10</v>
      </c>
      <c r="B973" s="2">
        <v>587</v>
      </c>
    </row>
    <row r="974" spans="1:2" ht="15.75">
      <c r="A974" s="2" t="s">
        <v>11</v>
      </c>
      <c r="B974" s="2">
        <v>824</v>
      </c>
    </row>
    <row r="975" spans="1:2" ht="15.75" hidden="1">
      <c r="A975" s="2" t="s">
        <v>12</v>
      </c>
      <c r="B975" s="2"/>
    </row>
    <row r="976" spans="1:2" ht="15.75">
      <c r="A976" s="2" t="s">
        <v>13</v>
      </c>
      <c r="B976" s="2">
        <v>300</v>
      </c>
    </row>
    <row r="977" spans="1:2" ht="15.75">
      <c r="A977" s="2" t="s">
        <v>20</v>
      </c>
      <c r="B977" s="2">
        <v>639</v>
      </c>
    </row>
    <row r="978" spans="1:2" ht="15.75">
      <c r="A978" s="2" t="s">
        <v>14</v>
      </c>
      <c r="B978" s="2">
        <v>504</v>
      </c>
    </row>
    <row r="979" spans="1:2" ht="15.75">
      <c r="A979" s="2" t="s">
        <v>15</v>
      </c>
      <c r="B979" s="2">
        <v>280</v>
      </c>
    </row>
    <row r="980" spans="1:2" ht="15.75">
      <c r="A980" s="2" t="s">
        <v>16</v>
      </c>
      <c r="B980" s="2">
        <v>590</v>
      </c>
    </row>
    <row r="981" spans="1:2" ht="15.75">
      <c r="A981" s="2" t="s">
        <v>17</v>
      </c>
      <c r="B981" s="2">
        <v>1200</v>
      </c>
    </row>
    <row r="982" spans="1:2" ht="15.75">
      <c r="A982" s="2" t="s">
        <v>18</v>
      </c>
      <c r="B982" s="2">
        <v>272</v>
      </c>
    </row>
    <row r="983" spans="1:2" ht="15.75">
      <c r="A983" s="2" t="s">
        <v>19</v>
      </c>
      <c r="B983" s="2">
        <v>968</v>
      </c>
    </row>
    <row r="984" spans="1:2" ht="15.75">
      <c r="A984" s="2" t="s">
        <v>1</v>
      </c>
      <c r="B984" s="2">
        <f>SUM(B964:B983)</f>
        <v>11309</v>
      </c>
    </row>
    <row r="989" spans="1:2" ht="30" customHeight="1">
      <c r="A989" s="25" t="s">
        <v>39</v>
      </c>
      <c r="B989" s="25"/>
    </row>
    <row r="991" spans="1:2" ht="31.5">
      <c r="A991" s="4" t="s">
        <v>2</v>
      </c>
      <c r="B991" s="4" t="s">
        <v>51</v>
      </c>
    </row>
    <row r="992" spans="1:2" ht="15.75">
      <c r="A992" s="2" t="s">
        <v>17</v>
      </c>
      <c r="B992" s="2">
        <v>800</v>
      </c>
    </row>
    <row r="993" spans="1:2" ht="15.75">
      <c r="A993" s="2" t="s">
        <v>1</v>
      </c>
      <c r="B993" s="2">
        <f>SUM(B992)</f>
        <v>800</v>
      </c>
    </row>
    <row r="996" spans="1:2" ht="64.5" customHeight="1">
      <c r="A996" s="25" t="s">
        <v>69</v>
      </c>
      <c r="B996" s="25"/>
    </row>
    <row r="998" spans="1:2" ht="31.5">
      <c r="A998" s="4" t="s">
        <v>2</v>
      </c>
      <c r="B998" s="4" t="s">
        <v>51</v>
      </c>
    </row>
    <row r="999" spans="1:2" ht="15.75">
      <c r="A999" s="2" t="s">
        <v>25</v>
      </c>
      <c r="B999" s="2">
        <v>21038</v>
      </c>
    </row>
    <row r="1000" spans="1:2" ht="15.75">
      <c r="A1000" s="2" t="s">
        <v>30</v>
      </c>
      <c r="B1000" s="2">
        <v>11055</v>
      </c>
    </row>
    <row r="1001" spans="1:2" ht="15.75">
      <c r="A1001" s="2" t="s">
        <v>4</v>
      </c>
      <c r="B1001" s="2">
        <v>306</v>
      </c>
    </row>
    <row r="1002" spans="1:2" ht="15.75">
      <c r="A1002" s="2" t="s">
        <v>5</v>
      </c>
      <c r="B1002" s="2">
        <v>119</v>
      </c>
    </row>
    <row r="1003" spans="1:2" ht="15.75">
      <c r="A1003" s="2" t="s">
        <v>26</v>
      </c>
      <c r="B1003" s="2">
        <v>1640</v>
      </c>
    </row>
    <row r="1004" spans="1:2" ht="15.75">
      <c r="A1004" s="2" t="s">
        <v>6</v>
      </c>
      <c r="B1004" s="2">
        <v>1890</v>
      </c>
    </row>
    <row r="1005" spans="1:2" ht="15.75">
      <c r="A1005" s="2" t="s">
        <v>7</v>
      </c>
      <c r="B1005" s="2">
        <v>227</v>
      </c>
    </row>
    <row r="1006" spans="1:2" ht="15.75">
      <c r="A1006" s="2" t="s">
        <v>8</v>
      </c>
      <c r="B1006" s="2">
        <v>92</v>
      </c>
    </row>
    <row r="1007" spans="1:2" ht="15.75">
      <c r="A1007" s="2" t="s">
        <v>9</v>
      </c>
      <c r="B1007" s="2">
        <v>207</v>
      </c>
    </row>
    <row r="1008" spans="1:2" ht="15.75">
      <c r="A1008" s="2" t="s">
        <v>10</v>
      </c>
      <c r="B1008" s="2">
        <v>229</v>
      </c>
    </row>
    <row r="1009" spans="1:2" ht="15.75">
      <c r="A1009" s="2" t="s">
        <v>11</v>
      </c>
      <c r="B1009" s="2">
        <v>430</v>
      </c>
    </row>
    <row r="1010" spans="1:2" ht="15.75">
      <c r="A1010" s="2" t="s">
        <v>12</v>
      </c>
      <c r="B1010" s="2">
        <v>600</v>
      </c>
    </row>
    <row r="1011" spans="1:2" ht="15.75">
      <c r="A1011" s="2" t="s">
        <v>13</v>
      </c>
      <c r="B1011" s="2">
        <v>421</v>
      </c>
    </row>
    <row r="1012" spans="1:2" ht="15.75">
      <c r="A1012" s="2" t="s">
        <v>20</v>
      </c>
      <c r="B1012" s="2">
        <v>647</v>
      </c>
    </row>
    <row r="1013" spans="1:2" ht="15.75">
      <c r="A1013" s="2" t="s">
        <v>14</v>
      </c>
      <c r="B1013" s="2">
        <v>176</v>
      </c>
    </row>
    <row r="1014" spans="1:2" ht="15.75">
      <c r="A1014" s="2" t="s">
        <v>15</v>
      </c>
      <c r="B1014" s="2">
        <v>780</v>
      </c>
    </row>
    <row r="1015" spans="1:2" ht="15.75">
      <c r="A1015" s="2" t="s">
        <v>16</v>
      </c>
      <c r="B1015" s="2">
        <v>157</v>
      </c>
    </row>
    <row r="1016" spans="1:2" ht="15.75">
      <c r="A1016" s="2" t="s">
        <v>17</v>
      </c>
      <c r="B1016" s="2">
        <v>249</v>
      </c>
    </row>
    <row r="1017" spans="1:2" ht="15.75">
      <c r="A1017" s="2" t="s">
        <v>18</v>
      </c>
      <c r="B1017" s="2">
        <v>222</v>
      </c>
    </row>
    <row r="1018" spans="1:2" ht="15.75">
      <c r="A1018" s="2" t="s">
        <v>19</v>
      </c>
      <c r="B1018" s="2">
        <v>326</v>
      </c>
    </row>
    <row r="1019" spans="1:2" ht="15.75">
      <c r="A1019" s="2" t="s">
        <v>1</v>
      </c>
      <c r="B1019" s="2">
        <f>SUM(B999:B1018)</f>
        <v>40811</v>
      </c>
    </row>
    <row r="1023" spans="1:2" ht="15.75" customHeight="1">
      <c r="A1023" s="28" t="s">
        <v>70</v>
      </c>
      <c r="B1023" s="28"/>
    </row>
    <row r="1024" spans="1:2" ht="62.25" customHeight="1">
      <c r="A1024" s="28"/>
      <c r="B1024" s="28"/>
    </row>
    <row r="1026" spans="1:2" ht="31.5">
      <c r="A1026" s="9" t="s">
        <v>2</v>
      </c>
      <c r="B1026" s="4" t="s">
        <v>51</v>
      </c>
    </row>
    <row r="1027" spans="1:2" ht="15.75">
      <c r="A1027" s="20" t="s">
        <v>25</v>
      </c>
      <c r="B1027" s="20">
        <v>42650</v>
      </c>
    </row>
    <row r="1028" spans="1:2" ht="15.75">
      <c r="A1028" s="12" t="s">
        <v>30</v>
      </c>
      <c r="B1028" s="12">
        <v>11971</v>
      </c>
    </row>
    <row r="1029" spans="1:2" ht="15.75" hidden="1">
      <c r="A1029" s="12" t="s">
        <v>4</v>
      </c>
      <c r="B1029" s="12"/>
    </row>
    <row r="1030" spans="1:2" ht="15.75" hidden="1">
      <c r="A1030" s="12" t="s">
        <v>5</v>
      </c>
      <c r="B1030" s="12"/>
    </row>
    <row r="1031" spans="1:2" ht="15.75" hidden="1">
      <c r="A1031" s="12" t="s">
        <v>26</v>
      </c>
      <c r="B1031" s="12"/>
    </row>
    <row r="1032" spans="1:2" ht="15.75" hidden="1">
      <c r="A1032" s="12" t="s">
        <v>6</v>
      </c>
      <c r="B1032" s="12"/>
    </row>
    <row r="1033" spans="1:2" ht="15.75" hidden="1">
      <c r="A1033" s="12" t="s">
        <v>7</v>
      </c>
      <c r="B1033" s="12"/>
    </row>
    <row r="1034" spans="1:2" ht="15.75" hidden="1">
      <c r="A1034" s="12" t="s">
        <v>8</v>
      </c>
      <c r="B1034" s="12"/>
    </row>
    <row r="1035" spans="1:2" ht="15.75" hidden="1">
      <c r="A1035" s="12" t="s">
        <v>9</v>
      </c>
      <c r="B1035" s="12"/>
    </row>
    <row r="1036" spans="1:2" ht="15.75" hidden="1">
      <c r="A1036" s="12" t="s">
        <v>10</v>
      </c>
      <c r="B1036" s="12"/>
    </row>
    <row r="1037" spans="1:2" ht="15.75" hidden="1">
      <c r="A1037" s="12" t="s">
        <v>11</v>
      </c>
      <c r="B1037" s="12"/>
    </row>
    <row r="1038" spans="1:2" ht="15.75" hidden="1">
      <c r="A1038" s="12" t="s">
        <v>12</v>
      </c>
      <c r="B1038" s="12"/>
    </row>
    <row r="1039" spans="1:2" ht="15.75" hidden="1">
      <c r="A1039" s="12" t="s">
        <v>13</v>
      </c>
      <c r="B1039" s="12"/>
    </row>
    <row r="1040" spans="1:2" ht="15.75" hidden="1">
      <c r="A1040" s="12" t="s">
        <v>20</v>
      </c>
      <c r="B1040" s="12"/>
    </row>
    <row r="1041" spans="1:2" ht="15.75" hidden="1">
      <c r="A1041" s="12" t="s">
        <v>14</v>
      </c>
      <c r="B1041" s="12"/>
    </row>
    <row r="1042" spans="1:2" ht="15.75" hidden="1">
      <c r="A1042" s="12" t="s">
        <v>15</v>
      </c>
      <c r="B1042" s="12"/>
    </row>
    <row r="1043" spans="1:2" ht="15.75" hidden="1">
      <c r="A1043" s="12" t="s">
        <v>16</v>
      </c>
      <c r="B1043" s="12"/>
    </row>
    <row r="1044" spans="1:2" ht="15.75" hidden="1">
      <c r="A1044" s="12" t="s">
        <v>17</v>
      </c>
      <c r="B1044" s="12"/>
    </row>
    <row r="1045" spans="1:2" ht="15.75" hidden="1">
      <c r="A1045" s="12" t="s">
        <v>18</v>
      </c>
      <c r="B1045" s="12"/>
    </row>
    <row r="1046" spans="1:2" ht="15.75" hidden="1">
      <c r="A1046" s="12" t="s">
        <v>19</v>
      </c>
      <c r="B1046" s="12"/>
    </row>
    <row r="1047" spans="1:2" ht="15.75">
      <c r="A1047" s="12" t="s">
        <v>1</v>
      </c>
      <c r="B1047" s="12">
        <f>SUM(B1027:B1046)</f>
        <v>54621</v>
      </c>
    </row>
    <row r="1051" spans="1:2" ht="39.75" customHeight="1">
      <c r="A1051" s="25" t="s">
        <v>42</v>
      </c>
      <c r="B1051" s="25"/>
    </row>
    <row r="1053" spans="1:2" ht="31.5">
      <c r="A1053" s="4" t="s">
        <v>2</v>
      </c>
      <c r="B1053" s="4" t="s">
        <v>51</v>
      </c>
    </row>
    <row r="1054" spans="1:2" ht="15.75">
      <c r="A1054" s="2" t="s">
        <v>11</v>
      </c>
      <c r="B1054" s="2">
        <v>23778</v>
      </c>
    </row>
    <row r="1055" spans="1:2" ht="15.75" hidden="1">
      <c r="A1055" s="2" t="s">
        <v>30</v>
      </c>
      <c r="B1055" s="2"/>
    </row>
    <row r="1056" spans="1:2" ht="15.75" hidden="1">
      <c r="A1056" s="2" t="s">
        <v>4</v>
      </c>
      <c r="B1056" s="2"/>
    </row>
    <row r="1057" spans="1:2" ht="15.75" hidden="1">
      <c r="A1057" s="2" t="s">
        <v>5</v>
      </c>
      <c r="B1057" s="2"/>
    </row>
    <row r="1058" spans="1:2" ht="15.75" hidden="1">
      <c r="A1058" s="2" t="s">
        <v>26</v>
      </c>
      <c r="B1058" s="2"/>
    </row>
    <row r="1059" spans="1:2" ht="15.75" hidden="1">
      <c r="A1059" s="2" t="s">
        <v>6</v>
      </c>
      <c r="B1059" s="2"/>
    </row>
    <row r="1060" spans="1:2" ht="15.75" hidden="1">
      <c r="A1060" s="2" t="s">
        <v>7</v>
      </c>
      <c r="B1060" s="2"/>
    </row>
    <row r="1061" spans="1:2" ht="15.75" hidden="1">
      <c r="A1061" s="2" t="s">
        <v>8</v>
      </c>
      <c r="B1061" s="2"/>
    </row>
    <row r="1062" spans="1:2" ht="15.75" hidden="1">
      <c r="A1062" s="2" t="s">
        <v>9</v>
      </c>
      <c r="B1062" s="2"/>
    </row>
    <row r="1063" spans="1:2" ht="15.75" hidden="1">
      <c r="A1063" s="2" t="s">
        <v>10</v>
      </c>
      <c r="B1063" s="2"/>
    </row>
    <row r="1064" spans="1:2" ht="15.75" hidden="1">
      <c r="A1064" s="2" t="s">
        <v>11</v>
      </c>
      <c r="B1064" s="2"/>
    </row>
    <row r="1065" spans="1:2" ht="15.75" hidden="1">
      <c r="A1065" s="2" t="s">
        <v>12</v>
      </c>
      <c r="B1065" s="2"/>
    </row>
    <row r="1066" spans="1:2" ht="15.75" hidden="1">
      <c r="A1066" s="2" t="s">
        <v>13</v>
      </c>
      <c r="B1066" s="2"/>
    </row>
    <row r="1067" spans="1:2" ht="15.75" hidden="1">
      <c r="A1067" s="2" t="s">
        <v>20</v>
      </c>
      <c r="B1067" s="2"/>
    </row>
    <row r="1068" spans="1:2" ht="15.75" hidden="1">
      <c r="A1068" s="2" t="s">
        <v>14</v>
      </c>
      <c r="B1068" s="2"/>
    </row>
    <row r="1069" spans="1:2" ht="15.75" hidden="1">
      <c r="A1069" s="2" t="s">
        <v>17</v>
      </c>
      <c r="B1069" s="2"/>
    </row>
    <row r="1070" spans="1:2" ht="15.75" hidden="1">
      <c r="A1070" s="2" t="s">
        <v>19</v>
      </c>
      <c r="B1070" s="2"/>
    </row>
    <row r="1071" spans="1:2" ht="15.75">
      <c r="A1071" s="2" t="s">
        <v>1</v>
      </c>
      <c r="B1071" s="2">
        <f>SUM(B1054:B1070)</f>
        <v>23778</v>
      </c>
    </row>
    <row r="1090" spans="1:2" ht="62.25" customHeight="1">
      <c r="A1090" s="25" t="s">
        <v>40</v>
      </c>
      <c r="B1090" s="25"/>
    </row>
    <row r="1092" spans="1:2" ht="31.5">
      <c r="A1092" s="4" t="s">
        <v>2</v>
      </c>
      <c r="B1092" s="4" t="s">
        <v>51</v>
      </c>
    </row>
    <row r="1093" spans="1:2" ht="15.75" hidden="1">
      <c r="A1093" s="2" t="s">
        <v>25</v>
      </c>
      <c r="B1093" s="2"/>
    </row>
    <row r="1094" spans="1:2" ht="15.75">
      <c r="A1094" s="2" t="s">
        <v>30</v>
      </c>
      <c r="B1094" s="2">
        <v>10159</v>
      </c>
    </row>
    <row r="1095" spans="1:2" ht="15.75">
      <c r="A1095" s="2" t="s">
        <v>4</v>
      </c>
      <c r="B1095" s="2">
        <v>2574</v>
      </c>
    </row>
    <row r="1096" spans="1:2" ht="15.75">
      <c r="A1096" s="2" t="s">
        <v>5</v>
      </c>
      <c r="B1096" s="2">
        <v>3156</v>
      </c>
    </row>
    <row r="1097" spans="1:2" ht="15.75">
      <c r="A1097" s="2" t="s">
        <v>26</v>
      </c>
      <c r="B1097" s="2">
        <v>2724</v>
      </c>
    </row>
    <row r="1098" spans="1:2" ht="15.75">
      <c r="A1098" s="2" t="s">
        <v>6</v>
      </c>
      <c r="B1098" s="2">
        <v>2507</v>
      </c>
    </row>
    <row r="1099" spans="1:2" ht="15.75">
      <c r="A1099" s="2" t="s">
        <v>7</v>
      </c>
      <c r="B1099" s="2">
        <v>3615</v>
      </c>
    </row>
    <row r="1100" spans="1:2" ht="15.75">
      <c r="A1100" s="2" t="s">
        <v>8</v>
      </c>
      <c r="B1100" s="2">
        <v>449</v>
      </c>
    </row>
    <row r="1101" spans="1:2" ht="15.75">
      <c r="A1101" s="2" t="s">
        <v>9</v>
      </c>
      <c r="B1101" s="2">
        <v>809</v>
      </c>
    </row>
    <row r="1102" spans="1:2" ht="15.75">
      <c r="A1102" s="2" t="s">
        <v>10</v>
      </c>
      <c r="B1102" s="2">
        <v>364</v>
      </c>
    </row>
    <row r="1103" spans="1:2" ht="15.75">
      <c r="A1103" s="2" t="s">
        <v>11</v>
      </c>
      <c r="B1103" s="2">
        <v>895</v>
      </c>
    </row>
    <row r="1104" spans="1:2" ht="15.75">
      <c r="A1104" s="2" t="s">
        <v>12</v>
      </c>
      <c r="B1104" s="2">
        <v>1283</v>
      </c>
    </row>
    <row r="1105" spans="1:2" ht="15.75">
      <c r="A1105" s="2" t="s">
        <v>13</v>
      </c>
      <c r="B1105" s="2">
        <v>781</v>
      </c>
    </row>
    <row r="1106" spans="1:2" ht="15.75">
      <c r="A1106" s="2" t="s">
        <v>20</v>
      </c>
      <c r="B1106" s="2">
        <v>614</v>
      </c>
    </row>
    <row r="1107" spans="1:2" ht="15.75">
      <c r="A1107" s="2" t="s">
        <v>14</v>
      </c>
      <c r="B1107" s="2">
        <v>791</v>
      </c>
    </row>
    <row r="1108" spans="1:2" ht="15.75">
      <c r="A1108" s="2" t="s">
        <v>15</v>
      </c>
      <c r="B1108" s="2">
        <v>890</v>
      </c>
    </row>
    <row r="1109" spans="1:2" ht="15.75">
      <c r="A1109" s="2" t="s">
        <v>16</v>
      </c>
      <c r="B1109" s="2">
        <v>763</v>
      </c>
    </row>
    <row r="1110" spans="1:2" ht="15.75">
      <c r="A1110" s="2" t="s">
        <v>17</v>
      </c>
      <c r="B1110" s="2">
        <v>896</v>
      </c>
    </row>
    <row r="1111" spans="1:2" ht="15.75">
      <c r="A1111" s="2" t="s">
        <v>18</v>
      </c>
      <c r="B1111" s="2">
        <v>771</v>
      </c>
    </row>
    <row r="1112" spans="1:2" ht="15.75">
      <c r="A1112" s="2" t="s">
        <v>19</v>
      </c>
      <c r="B1112" s="2">
        <v>1937</v>
      </c>
    </row>
    <row r="1113" spans="1:2" ht="15.75">
      <c r="A1113" s="2" t="s">
        <v>1</v>
      </c>
      <c r="B1113" s="2">
        <f>SUM(B1093:B1112)</f>
        <v>35978</v>
      </c>
    </row>
    <row r="1123" spans="1:2" ht="76.5" customHeight="1">
      <c r="A1123" s="25" t="s">
        <v>41</v>
      </c>
      <c r="B1123" s="25"/>
    </row>
    <row r="1124" ht="12.75">
      <c r="B1124" s="3"/>
    </row>
    <row r="1125" spans="1:2" ht="31.5">
      <c r="A1125" s="4" t="s">
        <v>2</v>
      </c>
      <c r="B1125" s="4" t="s">
        <v>51</v>
      </c>
    </row>
    <row r="1126" spans="1:2" ht="15.75">
      <c r="A1126" s="2" t="s">
        <v>8</v>
      </c>
      <c r="B1126" s="2">
        <v>1403</v>
      </c>
    </row>
    <row r="1127" spans="1:2" ht="15.75">
      <c r="A1127" s="2" t="s">
        <v>1</v>
      </c>
      <c r="B1127" s="16">
        <f>SUM(B1126:B1126)</f>
        <v>1403</v>
      </c>
    </row>
    <row r="1172" spans="1:2" ht="63.75" customHeight="1">
      <c r="A1172" s="25" t="s">
        <v>71</v>
      </c>
      <c r="B1172" s="25"/>
    </row>
    <row r="1174" spans="1:2" ht="31.5">
      <c r="A1174" s="4" t="s">
        <v>2</v>
      </c>
      <c r="B1174" s="4" t="s">
        <v>51</v>
      </c>
    </row>
    <row r="1175" spans="1:2" ht="15.75">
      <c r="A1175" s="2" t="s">
        <v>4</v>
      </c>
      <c r="B1175" s="2">
        <v>2111</v>
      </c>
    </row>
    <row r="1176" spans="1:2" ht="15.75" hidden="1">
      <c r="A1176" s="2" t="s">
        <v>5</v>
      </c>
      <c r="B1176" s="2"/>
    </row>
    <row r="1177" spans="1:2" ht="15.75">
      <c r="A1177" s="2" t="s">
        <v>6</v>
      </c>
      <c r="B1177" s="2">
        <v>734</v>
      </c>
    </row>
    <row r="1178" spans="1:2" ht="15.75">
      <c r="A1178" s="2" t="s">
        <v>7</v>
      </c>
      <c r="B1178" s="2">
        <v>1782</v>
      </c>
    </row>
    <row r="1179" spans="1:2" ht="15.75">
      <c r="A1179" s="2" t="s">
        <v>8</v>
      </c>
      <c r="B1179" s="2">
        <v>484</v>
      </c>
    </row>
    <row r="1180" spans="1:2" ht="15.75">
      <c r="A1180" s="2" t="s">
        <v>9</v>
      </c>
      <c r="B1180" s="2">
        <v>295</v>
      </c>
    </row>
    <row r="1181" spans="1:2" ht="15.75" hidden="1">
      <c r="A1181" s="2" t="s">
        <v>10</v>
      </c>
      <c r="B1181" s="2"/>
    </row>
    <row r="1182" spans="1:2" ht="15.75">
      <c r="A1182" s="2" t="s">
        <v>11</v>
      </c>
      <c r="B1182" s="2">
        <v>1239</v>
      </c>
    </row>
    <row r="1183" spans="1:2" ht="15.75">
      <c r="A1183" s="2" t="s">
        <v>12</v>
      </c>
      <c r="B1183" s="2">
        <v>146</v>
      </c>
    </row>
    <row r="1184" spans="1:2" ht="15.75" hidden="1">
      <c r="A1184" s="2" t="s">
        <v>13</v>
      </c>
      <c r="B1184" s="2"/>
    </row>
    <row r="1185" spans="1:2" ht="15.75">
      <c r="A1185" s="2" t="s">
        <v>20</v>
      </c>
      <c r="B1185" s="2">
        <v>530</v>
      </c>
    </row>
    <row r="1186" spans="1:2" ht="15.75">
      <c r="A1186" s="2" t="s">
        <v>14</v>
      </c>
      <c r="B1186" s="2">
        <v>348</v>
      </c>
    </row>
    <row r="1187" spans="1:2" ht="15.75">
      <c r="A1187" s="2" t="s">
        <v>15</v>
      </c>
      <c r="B1187" s="2">
        <v>0</v>
      </c>
    </row>
    <row r="1188" spans="1:2" ht="15.75">
      <c r="A1188" s="2" t="s">
        <v>16</v>
      </c>
      <c r="B1188" s="2">
        <v>78</v>
      </c>
    </row>
    <row r="1189" spans="1:2" ht="15.75">
      <c r="A1189" s="2" t="s">
        <v>17</v>
      </c>
      <c r="B1189" s="2">
        <v>330</v>
      </c>
    </row>
    <row r="1190" spans="1:2" ht="15.75">
      <c r="A1190" s="2" t="s">
        <v>18</v>
      </c>
      <c r="B1190" s="2">
        <v>1538</v>
      </c>
    </row>
    <row r="1191" spans="1:2" ht="15.75">
      <c r="A1191" s="2" t="s">
        <v>19</v>
      </c>
      <c r="B1191" s="2">
        <v>1060</v>
      </c>
    </row>
    <row r="1192" spans="1:2" ht="15.75">
      <c r="A1192" s="2" t="s">
        <v>1</v>
      </c>
      <c r="B1192" s="2">
        <f>SUM(B1175:B1191)</f>
        <v>10675</v>
      </c>
    </row>
    <row r="1197" spans="1:2" ht="81" customHeight="1">
      <c r="A1197" s="26" t="s">
        <v>72</v>
      </c>
      <c r="B1197" s="26"/>
    </row>
    <row r="1199" spans="1:2" ht="36" customHeight="1">
      <c r="A1199" s="4" t="s">
        <v>2</v>
      </c>
      <c r="B1199" s="4" t="s">
        <v>51</v>
      </c>
    </row>
    <row r="1200" spans="1:2" ht="15.75">
      <c r="A1200" s="2" t="s">
        <v>4</v>
      </c>
      <c r="B1200" s="2">
        <v>1247</v>
      </c>
    </row>
    <row r="1201" spans="1:2" ht="15.75">
      <c r="A1201" s="2" t="s">
        <v>5</v>
      </c>
      <c r="B1201" s="2">
        <v>680</v>
      </c>
    </row>
    <row r="1202" spans="1:2" ht="15.75">
      <c r="A1202" s="2" t="s">
        <v>6</v>
      </c>
      <c r="B1202" s="2">
        <v>273</v>
      </c>
    </row>
    <row r="1203" spans="1:2" ht="15.75">
      <c r="A1203" s="2" t="s">
        <v>7</v>
      </c>
      <c r="B1203" s="2">
        <v>213</v>
      </c>
    </row>
    <row r="1204" spans="1:2" ht="15.75">
      <c r="A1204" s="2" t="s">
        <v>8</v>
      </c>
      <c r="B1204" s="2">
        <v>796</v>
      </c>
    </row>
    <row r="1205" spans="1:2" ht="15.75">
      <c r="A1205" s="2" t="s">
        <v>9</v>
      </c>
      <c r="B1205" s="2">
        <v>544</v>
      </c>
    </row>
    <row r="1206" spans="1:2" ht="15.75">
      <c r="A1206" s="2" t="s">
        <v>10</v>
      </c>
      <c r="B1206" s="2">
        <v>585</v>
      </c>
    </row>
    <row r="1207" spans="1:2" ht="15.75">
      <c r="A1207" s="2" t="s">
        <v>11</v>
      </c>
      <c r="B1207" s="2">
        <v>132</v>
      </c>
    </row>
    <row r="1208" spans="1:2" ht="15.75">
      <c r="A1208" s="2" t="s">
        <v>12</v>
      </c>
      <c r="B1208" s="2">
        <v>348</v>
      </c>
    </row>
    <row r="1209" spans="1:2" ht="15.75">
      <c r="A1209" s="2" t="s">
        <v>13</v>
      </c>
      <c r="B1209" s="2">
        <v>168</v>
      </c>
    </row>
    <row r="1210" spans="1:2" ht="15.75">
      <c r="A1210" s="2" t="s">
        <v>20</v>
      </c>
      <c r="B1210" s="2">
        <v>216</v>
      </c>
    </row>
    <row r="1211" spans="1:2" ht="15.75">
      <c r="A1211" s="2" t="s">
        <v>14</v>
      </c>
      <c r="B1211" s="2">
        <v>964</v>
      </c>
    </row>
    <row r="1212" spans="1:2" ht="15.75">
      <c r="A1212" s="2" t="s">
        <v>15</v>
      </c>
      <c r="B1212" s="2">
        <v>702</v>
      </c>
    </row>
    <row r="1213" spans="1:2" ht="15.75">
      <c r="A1213" s="2" t="s">
        <v>16</v>
      </c>
      <c r="B1213" s="2">
        <v>493</v>
      </c>
    </row>
    <row r="1214" spans="1:2" ht="15.75">
      <c r="A1214" s="2" t="s">
        <v>17</v>
      </c>
      <c r="B1214" s="2">
        <v>783</v>
      </c>
    </row>
    <row r="1215" spans="1:2" ht="15.75">
      <c r="A1215" s="2" t="s">
        <v>18</v>
      </c>
      <c r="B1215" s="2">
        <v>386</v>
      </c>
    </row>
    <row r="1216" spans="1:2" ht="15.75">
      <c r="A1216" s="2" t="s">
        <v>19</v>
      </c>
      <c r="B1216" s="2">
        <v>3845</v>
      </c>
    </row>
    <row r="1217" spans="1:2" ht="15.75">
      <c r="A1217" s="2" t="s">
        <v>1</v>
      </c>
      <c r="B1217" s="2">
        <f>SUM(B1200:B1216)</f>
        <v>12375</v>
      </c>
    </row>
    <row r="1221" spans="1:2" ht="70.5" customHeight="1">
      <c r="A1221" s="26" t="s">
        <v>49</v>
      </c>
      <c r="B1221" s="27"/>
    </row>
    <row r="1223" spans="1:2" ht="31.5">
      <c r="A1223" s="4" t="s">
        <v>2</v>
      </c>
      <c r="B1223" s="4" t="s">
        <v>51</v>
      </c>
    </row>
    <row r="1224" spans="1:2" ht="15.75" hidden="1">
      <c r="A1224" s="2" t="s">
        <v>3</v>
      </c>
      <c r="B1224" s="19"/>
    </row>
    <row r="1225" spans="1:2" ht="15.75" hidden="1">
      <c r="A1225" s="2" t="s">
        <v>30</v>
      </c>
      <c r="B1225" s="19"/>
    </row>
    <row r="1226" spans="1:2" ht="15.75" hidden="1">
      <c r="A1226" s="2" t="s">
        <v>4</v>
      </c>
      <c r="B1226" s="19"/>
    </row>
    <row r="1227" spans="1:2" ht="15.75">
      <c r="A1227" s="2" t="s">
        <v>5</v>
      </c>
      <c r="B1227" s="2">
        <v>1838</v>
      </c>
    </row>
    <row r="1228" spans="1:2" ht="15.75">
      <c r="A1228" s="2" t="s">
        <v>26</v>
      </c>
      <c r="B1228" s="2">
        <v>1129</v>
      </c>
    </row>
    <row r="1229" spans="1:2" ht="15.75">
      <c r="A1229" s="2" t="s">
        <v>6</v>
      </c>
      <c r="B1229" s="2">
        <v>1337</v>
      </c>
    </row>
    <row r="1230" spans="1:2" ht="15.75">
      <c r="A1230" s="2" t="s">
        <v>7</v>
      </c>
      <c r="B1230" s="2">
        <v>1548</v>
      </c>
    </row>
    <row r="1231" spans="1:2" ht="15.75">
      <c r="A1231" s="2" t="s">
        <v>8</v>
      </c>
      <c r="B1231" s="2">
        <v>587</v>
      </c>
    </row>
    <row r="1232" spans="1:2" ht="15.75">
      <c r="A1232" s="2" t="s">
        <v>9</v>
      </c>
      <c r="B1232" s="2">
        <v>815</v>
      </c>
    </row>
    <row r="1233" spans="1:2" ht="15.75">
      <c r="A1233" s="2" t="s">
        <v>10</v>
      </c>
      <c r="B1233" s="2">
        <v>655</v>
      </c>
    </row>
    <row r="1234" spans="1:2" ht="15.75">
      <c r="A1234" s="2" t="s">
        <v>11</v>
      </c>
      <c r="B1234" s="2">
        <v>746</v>
      </c>
    </row>
    <row r="1235" spans="1:2" ht="15.75">
      <c r="A1235" s="2" t="s">
        <v>12</v>
      </c>
      <c r="B1235" s="2">
        <v>730</v>
      </c>
    </row>
    <row r="1236" spans="1:2" ht="15.75">
      <c r="A1236" s="2" t="s">
        <v>13</v>
      </c>
      <c r="B1236" s="2">
        <v>515</v>
      </c>
    </row>
    <row r="1237" spans="1:2" ht="15.75">
      <c r="A1237" s="2" t="s">
        <v>20</v>
      </c>
      <c r="B1237" s="2">
        <v>448</v>
      </c>
    </row>
    <row r="1238" spans="1:2" ht="15.75">
      <c r="A1238" s="2" t="s">
        <v>14</v>
      </c>
      <c r="B1238" s="2">
        <v>1097</v>
      </c>
    </row>
    <row r="1239" spans="1:2" ht="15.75">
      <c r="A1239" s="2" t="s">
        <v>15</v>
      </c>
      <c r="B1239" s="2">
        <v>923</v>
      </c>
    </row>
    <row r="1240" spans="1:2" ht="15.75">
      <c r="A1240" s="2" t="s">
        <v>16</v>
      </c>
      <c r="B1240" s="2">
        <v>495</v>
      </c>
    </row>
    <row r="1241" spans="1:2" ht="15.75">
      <c r="A1241" s="2" t="s">
        <v>17</v>
      </c>
      <c r="B1241" s="2">
        <v>1247</v>
      </c>
    </row>
    <row r="1242" spans="1:2" ht="15.75">
      <c r="A1242" s="2" t="s">
        <v>18</v>
      </c>
      <c r="B1242" s="2">
        <v>890</v>
      </c>
    </row>
    <row r="1243" spans="1:2" ht="15.75" hidden="1">
      <c r="A1243" s="2" t="s">
        <v>19</v>
      </c>
      <c r="B1243" s="19"/>
    </row>
    <row r="1244" spans="1:2" ht="15.75">
      <c r="A1244" s="2" t="s">
        <v>1</v>
      </c>
      <c r="B1244" s="2">
        <f>SUM(B1227:B1243)</f>
        <v>15000</v>
      </c>
    </row>
    <row r="1247" spans="1:2" s="5" customFormat="1" ht="50.25" customHeight="1">
      <c r="A1247" s="26" t="s">
        <v>73</v>
      </c>
      <c r="B1247" s="26"/>
    </row>
    <row r="1248" ht="12.75" customHeight="1"/>
    <row r="1249" spans="1:2" ht="31.5">
      <c r="A1249" s="4" t="s">
        <v>2</v>
      </c>
      <c r="B1249" s="4" t="s">
        <v>51</v>
      </c>
    </row>
    <row r="1250" spans="1:2" ht="15.75">
      <c r="A1250" s="2" t="s">
        <v>25</v>
      </c>
      <c r="B1250" s="2">
        <v>41500</v>
      </c>
    </row>
    <row r="1251" spans="1:2" ht="15.75">
      <c r="A1251" s="2" t="s">
        <v>30</v>
      </c>
      <c r="B1251" s="2">
        <v>16300</v>
      </c>
    </row>
    <row r="1252" spans="1:2" ht="15.75">
      <c r="A1252" s="2" t="s">
        <v>4</v>
      </c>
      <c r="B1252" s="2">
        <v>1410</v>
      </c>
    </row>
    <row r="1253" spans="1:2" ht="15.75">
      <c r="A1253" s="2" t="s">
        <v>5</v>
      </c>
      <c r="B1253" s="2">
        <v>3930</v>
      </c>
    </row>
    <row r="1254" spans="1:2" ht="15.75">
      <c r="A1254" s="2" t="s">
        <v>26</v>
      </c>
      <c r="B1254" s="2">
        <v>2820</v>
      </c>
    </row>
    <row r="1255" spans="1:2" ht="15.75">
      <c r="A1255" s="2" t="s">
        <v>6</v>
      </c>
      <c r="B1255" s="2">
        <v>2490</v>
      </c>
    </row>
    <row r="1256" spans="1:2" ht="15.75">
      <c r="A1256" s="2" t="s">
        <v>7</v>
      </c>
      <c r="B1256" s="2">
        <v>3910</v>
      </c>
    </row>
    <row r="1257" spans="1:2" ht="15.75">
      <c r="A1257" s="2" t="s">
        <v>8</v>
      </c>
      <c r="B1257" s="2">
        <v>400</v>
      </c>
    </row>
    <row r="1258" spans="1:2" ht="15.75">
      <c r="A1258" s="2" t="s">
        <v>9</v>
      </c>
      <c r="B1258" s="2">
        <v>399</v>
      </c>
    </row>
    <row r="1259" spans="1:2" ht="15.75">
      <c r="A1259" s="2" t="s">
        <v>10</v>
      </c>
      <c r="B1259" s="2">
        <v>350</v>
      </c>
    </row>
    <row r="1260" spans="1:2" ht="15.75">
      <c r="A1260" s="2" t="s">
        <v>11</v>
      </c>
      <c r="B1260" s="2">
        <v>1250</v>
      </c>
    </row>
    <row r="1261" spans="1:2" ht="15.75">
      <c r="A1261" s="2" t="s">
        <v>12</v>
      </c>
      <c r="B1261" s="2">
        <v>1120</v>
      </c>
    </row>
    <row r="1262" spans="1:2" ht="15.75">
      <c r="A1262" s="2" t="s">
        <v>13</v>
      </c>
      <c r="B1262" s="2">
        <v>350</v>
      </c>
    </row>
    <row r="1263" spans="1:2" ht="15.75">
      <c r="A1263" s="2" t="s">
        <v>20</v>
      </c>
      <c r="B1263" s="2">
        <v>340</v>
      </c>
    </row>
    <row r="1264" spans="1:2" ht="15.75">
      <c r="A1264" s="2" t="s">
        <v>14</v>
      </c>
      <c r="B1264" s="2">
        <v>930</v>
      </c>
    </row>
    <row r="1265" spans="1:2" ht="15.75">
      <c r="A1265" s="2" t="s">
        <v>15</v>
      </c>
      <c r="B1265" s="2">
        <v>1050</v>
      </c>
    </row>
    <row r="1266" spans="1:2" ht="15.75">
      <c r="A1266" s="2" t="s">
        <v>16</v>
      </c>
      <c r="B1266" s="2">
        <v>400</v>
      </c>
    </row>
    <row r="1267" spans="1:2" ht="15.75">
      <c r="A1267" s="2" t="s">
        <v>17</v>
      </c>
      <c r="B1267" s="2">
        <v>1000</v>
      </c>
    </row>
    <row r="1268" spans="1:2" ht="15.75">
      <c r="A1268" s="2" t="s">
        <v>18</v>
      </c>
      <c r="B1268" s="2">
        <v>700</v>
      </c>
    </row>
    <row r="1269" spans="1:2" ht="15.75">
      <c r="A1269" s="2" t="s">
        <v>19</v>
      </c>
      <c r="B1269" s="2">
        <v>2701</v>
      </c>
    </row>
    <row r="1270" spans="1:2" ht="15.75">
      <c r="A1270" s="2" t="s">
        <v>1</v>
      </c>
      <c r="B1270" s="2">
        <f>SUM(B1250:B1269)</f>
        <v>83350</v>
      </c>
    </row>
    <row r="1274" spans="1:2" ht="50.25" customHeight="1">
      <c r="A1274" s="26" t="s">
        <v>62</v>
      </c>
      <c r="B1274" s="26"/>
    </row>
    <row r="1276" spans="1:2" ht="31.5">
      <c r="A1276" s="4" t="s">
        <v>2</v>
      </c>
      <c r="B1276" s="4" t="s">
        <v>51</v>
      </c>
    </row>
    <row r="1277" spans="1:2" ht="15.75">
      <c r="A1277" s="2" t="s">
        <v>25</v>
      </c>
      <c r="B1277" s="2">
        <v>477300</v>
      </c>
    </row>
    <row r="1278" spans="1:2" ht="15.75">
      <c r="A1278" s="2" t="s">
        <v>1</v>
      </c>
      <c r="B1278" s="2">
        <f>SUM(B1277)</f>
        <v>477300</v>
      </c>
    </row>
    <row r="1292" spans="1:2" ht="36" customHeight="1">
      <c r="A1292" s="26" t="s">
        <v>74</v>
      </c>
      <c r="B1292" s="26"/>
    </row>
    <row r="1294" spans="1:2" ht="31.5">
      <c r="A1294" s="4" t="s">
        <v>2</v>
      </c>
      <c r="B1294" s="4" t="s">
        <v>51</v>
      </c>
    </row>
    <row r="1295" spans="1:2" ht="15.75">
      <c r="A1295" s="2" t="s">
        <v>30</v>
      </c>
      <c r="B1295" s="2">
        <v>8239</v>
      </c>
    </row>
    <row r="1296" spans="1:2" ht="15.75">
      <c r="A1296" s="2" t="s">
        <v>4</v>
      </c>
      <c r="B1296" s="2">
        <v>2046</v>
      </c>
    </row>
    <row r="1297" spans="1:2" ht="15.75">
      <c r="A1297" s="2" t="s">
        <v>5</v>
      </c>
      <c r="B1297" s="2">
        <v>1459</v>
      </c>
    </row>
    <row r="1298" spans="1:2" ht="15.75">
      <c r="A1298" s="2" t="s">
        <v>26</v>
      </c>
      <c r="B1298" s="2">
        <v>1446</v>
      </c>
    </row>
    <row r="1299" spans="1:2" ht="15.75">
      <c r="A1299" s="2" t="s">
        <v>6</v>
      </c>
      <c r="B1299" s="2">
        <v>1138</v>
      </c>
    </row>
    <row r="1300" spans="1:2" ht="15.75">
      <c r="A1300" s="2" t="s">
        <v>7</v>
      </c>
      <c r="B1300" s="2">
        <v>1491</v>
      </c>
    </row>
    <row r="1301" spans="1:2" ht="15.75">
      <c r="A1301" s="2" t="s">
        <v>8</v>
      </c>
      <c r="B1301" s="2">
        <v>255</v>
      </c>
    </row>
    <row r="1302" spans="1:2" ht="15.75">
      <c r="A1302" s="2" t="s">
        <v>9</v>
      </c>
      <c r="B1302" s="2">
        <v>370</v>
      </c>
    </row>
    <row r="1303" spans="1:2" ht="15.75">
      <c r="A1303" s="2" t="s">
        <v>10</v>
      </c>
      <c r="B1303" s="2">
        <v>499</v>
      </c>
    </row>
    <row r="1304" spans="1:2" ht="15.75">
      <c r="A1304" s="2" t="s">
        <v>11</v>
      </c>
      <c r="B1304" s="2">
        <v>691</v>
      </c>
    </row>
    <row r="1305" spans="1:2" ht="15.75">
      <c r="A1305" s="2" t="s">
        <v>12</v>
      </c>
      <c r="B1305" s="2">
        <v>872</v>
      </c>
    </row>
    <row r="1306" spans="1:2" ht="15.75">
      <c r="A1306" s="2" t="s">
        <v>13</v>
      </c>
      <c r="B1306" s="2">
        <v>576</v>
      </c>
    </row>
    <row r="1307" spans="1:2" ht="15.75">
      <c r="A1307" s="2" t="s">
        <v>20</v>
      </c>
      <c r="B1307" s="2">
        <v>574</v>
      </c>
    </row>
    <row r="1308" spans="1:2" ht="15.75">
      <c r="A1308" s="2" t="s">
        <v>14</v>
      </c>
      <c r="B1308" s="2">
        <v>772</v>
      </c>
    </row>
    <row r="1309" spans="1:2" ht="15.75">
      <c r="A1309" s="2" t="s">
        <v>15</v>
      </c>
      <c r="B1309" s="2">
        <v>967</v>
      </c>
    </row>
    <row r="1310" spans="1:2" ht="15.75">
      <c r="A1310" s="2" t="s">
        <v>16</v>
      </c>
      <c r="B1310" s="2">
        <v>462</v>
      </c>
    </row>
    <row r="1311" spans="1:2" ht="15.75">
      <c r="A1311" s="2" t="s">
        <v>17</v>
      </c>
      <c r="B1311" s="2">
        <v>975</v>
      </c>
    </row>
    <row r="1312" spans="1:2" ht="15.75">
      <c r="A1312" s="2" t="s">
        <v>18</v>
      </c>
      <c r="B1312" s="2">
        <v>1007</v>
      </c>
    </row>
    <row r="1313" spans="1:2" ht="15.75">
      <c r="A1313" s="2" t="s">
        <v>19</v>
      </c>
      <c r="B1313" s="2">
        <f>1400-592</f>
        <v>808</v>
      </c>
    </row>
    <row r="1314" spans="1:2" ht="15.75">
      <c r="A1314" s="2" t="s">
        <v>1</v>
      </c>
      <c r="B1314" s="2">
        <f>SUM(B1295:B1313)</f>
        <v>24647</v>
      </c>
    </row>
    <row r="1322" spans="1:4" ht="51.75" customHeight="1">
      <c r="A1322" s="26" t="s">
        <v>63</v>
      </c>
      <c r="B1322" s="26"/>
      <c r="C1322" s="21"/>
      <c r="D1322" s="21"/>
    </row>
    <row r="1323" ht="15.75">
      <c r="C1323" s="5"/>
    </row>
    <row r="1324" spans="1:2" ht="31.5">
      <c r="A1324" s="4" t="s">
        <v>2</v>
      </c>
      <c r="B1324" s="4" t="s">
        <v>51</v>
      </c>
    </row>
    <row r="1325" spans="1:2" ht="15.75">
      <c r="A1325" s="2" t="s">
        <v>5</v>
      </c>
      <c r="B1325" s="2">
        <v>65235</v>
      </c>
    </row>
    <row r="1326" spans="1:2" ht="15.75">
      <c r="A1326" s="2" t="s">
        <v>1</v>
      </c>
      <c r="B1326" s="2">
        <f>SUM(B1325)</f>
        <v>65235</v>
      </c>
    </row>
    <row r="1340" spans="1:2" ht="124.5" customHeight="1">
      <c r="A1340" s="25" t="s">
        <v>64</v>
      </c>
      <c r="B1340" s="25"/>
    </row>
    <row r="1342" spans="1:2" ht="34.5" customHeight="1">
      <c r="A1342" s="4" t="s">
        <v>2</v>
      </c>
      <c r="B1342" s="4" t="s">
        <v>51</v>
      </c>
    </row>
    <row r="1343" spans="1:2" ht="15.75">
      <c r="A1343" s="2" t="s">
        <v>25</v>
      </c>
      <c r="B1343" s="2">
        <v>215706</v>
      </c>
    </row>
    <row r="1344" spans="1:2" ht="15.75">
      <c r="A1344" s="2" t="s">
        <v>6</v>
      </c>
      <c r="B1344" s="2">
        <v>24570</v>
      </c>
    </row>
    <row r="1345" spans="1:2" ht="15.75">
      <c r="A1345" s="2" t="s">
        <v>13</v>
      </c>
      <c r="B1345" s="2">
        <v>1850</v>
      </c>
    </row>
    <row r="1346" spans="1:2" ht="15.75">
      <c r="A1346" s="2" t="s">
        <v>20</v>
      </c>
      <c r="B1346" s="2">
        <v>7443</v>
      </c>
    </row>
    <row r="1347" spans="1:2" ht="15.75">
      <c r="A1347" s="2" t="s">
        <v>14</v>
      </c>
      <c r="B1347" s="2">
        <v>2960</v>
      </c>
    </row>
    <row r="1348" spans="1:2" ht="15.75">
      <c r="A1348" s="2" t="s">
        <v>1</v>
      </c>
      <c r="B1348" s="2">
        <f>SUM(B1343:B1347)</f>
        <v>252529</v>
      </c>
    </row>
    <row r="1353" spans="1:2" ht="92.25" customHeight="1">
      <c r="A1353" s="25" t="s">
        <v>47</v>
      </c>
      <c r="B1353" s="25"/>
    </row>
    <row r="1355" spans="1:2" ht="37.5" customHeight="1">
      <c r="A1355" s="22" t="s">
        <v>2</v>
      </c>
      <c r="B1355" s="4" t="s">
        <v>51</v>
      </c>
    </row>
    <row r="1356" spans="1:2" ht="15.75">
      <c r="A1356" s="2" t="s">
        <v>5</v>
      </c>
      <c r="B1356" s="2">
        <v>552</v>
      </c>
    </row>
    <row r="1357" spans="1:2" ht="15.75">
      <c r="A1357" s="23" t="s">
        <v>1</v>
      </c>
      <c r="B1357" s="2">
        <f>SUM(B1356)</f>
        <v>552</v>
      </c>
    </row>
    <row r="1360" spans="1:2" ht="91.5" customHeight="1">
      <c r="A1360" s="25" t="s">
        <v>48</v>
      </c>
      <c r="B1360" s="25"/>
    </row>
    <row r="1362" spans="1:2" ht="33" customHeight="1">
      <c r="A1362" s="4" t="s">
        <v>2</v>
      </c>
      <c r="B1362" s="4" t="s">
        <v>51</v>
      </c>
    </row>
    <row r="1363" spans="1:2" ht="15.75" hidden="1">
      <c r="A1363" s="2" t="s">
        <v>3</v>
      </c>
      <c r="B1363" s="19"/>
    </row>
    <row r="1364" spans="1:2" ht="15.75">
      <c r="A1364" s="2" t="s">
        <v>30</v>
      </c>
      <c r="B1364" s="2">
        <v>3400</v>
      </c>
    </row>
    <row r="1365" spans="1:2" ht="15.75">
      <c r="A1365" s="2" t="s">
        <v>4</v>
      </c>
      <c r="B1365" s="2">
        <v>6000</v>
      </c>
    </row>
    <row r="1366" spans="1:2" ht="15.75" hidden="1">
      <c r="A1366" s="2" t="s">
        <v>5</v>
      </c>
      <c r="B1366" s="2"/>
    </row>
    <row r="1367" spans="1:2" ht="15.75" hidden="1">
      <c r="A1367" s="2" t="s">
        <v>26</v>
      </c>
      <c r="B1367" s="2"/>
    </row>
    <row r="1368" spans="1:2" ht="15.75">
      <c r="A1368" s="2" t="s">
        <v>6</v>
      </c>
      <c r="B1368" s="2">
        <v>3500</v>
      </c>
    </row>
    <row r="1369" spans="1:2" ht="15.75">
      <c r="A1369" s="2" t="s">
        <v>7</v>
      </c>
      <c r="B1369" s="2">
        <v>387</v>
      </c>
    </row>
    <row r="1370" spans="1:2" ht="15.75">
      <c r="A1370" s="2" t="s">
        <v>8</v>
      </c>
      <c r="B1370" s="2">
        <v>3800</v>
      </c>
    </row>
    <row r="1371" spans="1:2" ht="15.75">
      <c r="A1371" s="2" t="s">
        <v>9</v>
      </c>
      <c r="B1371" s="2">
        <v>429</v>
      </c>
    </row>
    <row r="1372" spans="1:2" ht="15.75">
      <c r="A1372" s="2" t="s">
        <v>10</v>
      </c>
      <c r="B1372" s="2">
        <v>4100</v>
      </c>
    </row>
    <row r="1373" spans="1:2" ht="15.75">
      <c r="A1373" s="2" t="s">
        <v>11</v>
      </c>
      <c r="B1373" s="2">
        <v>1900</v>
      </c>
    </row>
    <row r="1374" spans="1:2" ht="15.75" hidden="1">
      <c r="A1374" s="2" t="s">
        <v>12</v>
      </c>
      <c r="B1374" s="2"/>
    </row>
    <row r="1375" spans="1:2" ht="15.75" hidden="1">
      <c r="A1375" s="2" t="s">
        <v>13</v>
      </c>
      <c r="B1375" s="2"/>
    </row>
    <row r="1376" spans="1:2" ht="15.75" hidden="1">
      <c r="A1376" s="2" t="s">
        <v>20</v>
      </c>
      <c r="B1376" s="2"/>
    </row>
    <row r="1377" spans="1:2" ht="15.75">
      <c r="A1377" s="2" t="s">
        <v>14</v>
      </c>
      <c r="B1377" s="2">
        <v>1900</v>
      </c>
    </row>
    <row r="1378" spans="1:2" ht="15.75">
      <c r="A1378" s="2" t="s">
        <v>15</v>
      </c>
      <c r="B1378" s="2">
        <v>3200</v>
      </c>
    </row>
    <row r="1379" spans="1:2" ht="15.75">
      <c r="A1379" s="2" t="s">
        <v>16</v>
      </c>
      <c r="B1379" s="2">
        <v>500</v>
      </c>
    </row>
    <row r="1380" spans="1:2" ht="15.75">
      <c r="A1380" s="2" t="s">
        <v>17</v>
      </c>
      <c r="B1380" s="2">
        <v>5996</v>
      </c>
    </row>
    <row r="1381" spans="1:2" ht="15.75" hidden="1">
      <c r="A1381" s="2" t="s">
        <v>18</v>
      </c>
      <c r="B1381" s="19"/>
    </row>
    <row r="1382" spans="1:2" ht="15.75" hidden="1">
      <c r="A1382" s="2" t="s">
        <v>19</v>
      </c>
      <c r="B1382" s="19"/>
    </row>
    <row r="1383" spans="1:2" ht="15.75">
      <c r="A1383" s="2" t="s">
        <v>1</v>
      </c>
      <c r="B1383" s="2">
        <f>SUM(B1364:B1382)</f>
        <v>35112</v>
      </c>
    </row>
  </sheetData>
  <mergeCells count="46">
    <mergeCell ref="A875:B875"/>
    <mergeCell ref="A7:B7"/>
    <mergeCell ref="A8:B8"/>
    <mergeCell ref="A10:B10"/>
    <mergeCell ref="A716:B716"/>
    <mergeCell ref="A747:B747"/>
    <mergeCell ref="A231:B231"/>
    <mergeCell ref="A275:B275"/>
    <mergeCell ref="A321:B321"/>
    <mergeCell ref="A44:B44"/>
    <mergeCell ref="A1:B1"/>
    <mergeCell ref="A2:B2"/>
    <mergeCell ref="A3:B3"/>
    <mergeCell ref="A6:B6"/>
    <mergeCell ref="A91:B91"/>
    <mergeCell ref="A139:B139"/>
    <mergeCell ref="A187:B187"/>
    <mergeCell ref="A554:B554"/>
    <mergeCell ref="A819:B819"/>
    <mergeCell ref="A847:B847"/>
    <mergeCell ref="A368:B368"/>
    <mergeCell ref="A415:B415"/>
    <mergeCell ref="A460:B460"/>
    <mergeCell ref="A506:B506"/>
    <mergeCell ref="A605:B605"/>
    <mergeCell ref="A633:B633"/>
    <mergeCell ref="A774:B774"/>
    <mergeCell ref="A804:B804"/>
    <mergeCell ref="A916:B916"/>
    <mergeCell ref="A961:B961"/>
    <mergeCell ref="A989:B989"/>
    <mergeCell ref="A996:B996"/>
    <mergeCell ref="A1023:B1024"/>
    <mergeCell ref="A1051:B1051"/>
    <mergeCell ref="A1090:B1090"/>
    <mergeCell ref="A1123:B1123"/>
    <mergeCell ref="A1340:B1340"/>
    <mergeCell ref="A1353:B1353"/>
    <mergeCell ref="A1360:B1360"/>
    <mergeCell ref="A1172:B1172"/>
    <mergeCell ref="A1197:B1197"/>
    <mergeCell ref="A1292:B1292"/>
    <mergeCell ref="A1221:B1221"/>
    <mergeCell ref="A1247:B1247"/>
    <mergeCell ref="A1274:B1274"/>
    <mergeCell ref="A1322:B132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38" manualBreakCount="38">
    <brk id="43" max="255" man="1"/>
    <brk id="90" max="255" man="1"/>
    <brk id="138" max="255" man="1"/>
    <brk id="186" max="255" man="1"/>
    <brk id="230" max="255" man="1"/>
    <brk id="274" max="255" man="1"/>
    <brk id="320" max="255" man="1"/>
    <brk id="367" max="255" man="1"/>
    <brk id="414" max="255" man="1"/>
    <brk id="459" max="255" man="1"/>
    <brk id="505" max="255" man="1"/>
    <brk id="550" max="255" man="1"/>
    <brk id="604" max="255" man="1"/>
    <brk id="632" max="255" man="1"/>
    <brk id="715" max="255" man="1"/>
    <brk id="746" max="255" man="1"/>
    <brk id="773" max="255" man="1"/>
    <brk id="803" max="255" man="1"/>
    <brk id="818" max="255" man="1"/>
    <brk id="846" max="255" man="1"/>
    <brk id="874" max="255" man="1"/>
    <brk id="915" max="255" man="1"/>
    <brk id="960" max="255" man="1"/>
    <brk id="986" max="255" man="1"/>
    <brk id="995" max="255" man="1"/>
    <brk id="1021" max="255" man="1"/>
    <brk id="1050" max="255" man="1"/>
    <brk id="1087" max="255" man="1"/>
    <brk id="1122" max="255" man="1"/>
    <brk id="1196" max="255" man="1"/>
    <brk id="1220" max="255" man="1"/>
    <brk id="1246" max="255" man="1"/>
    <brk id="1273" max="255" man="1"/>
    <brk id="1291" max="255" man="1"/>
    <brk id="1321" max="255" man="1"/>
    <brk id="1339" max="255" man="1"/>
    <brk id="1352" max="255" man="1"/>
    <brk id="1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2008-06-18T10:39:31Z</cp:lastPrinted>
  <dcterms:created xsi:type="dcterms:W3CDTF">2004-12-08T05:54:04Z</dcterms:created>
  <dcterms:modified xsi:type="dcterms:W3CDTF">2008-07-08T06:06:35Z</dcterms:modified>
  <cp:category/>
  <cp:version/>
  <cp:contentType/>
  <cp:contentStatus/>
</cp:coreProperties>
</file>