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80" windowHeight="8190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Titles" localSheetId="1">'Лист2'!$11:$11</definedName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<sst xmlns="http://schemas.openxmlformats.org/spreadsheetml/2006/main" count="184" uniqueCount="89">
  <si>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</si>
  <si>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</si>
  <si>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</si>
  <si>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</si>
  <si>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</si>
  <si>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</si>
  <si>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</si>
  <si>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</si>
  <si>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</si>
  <si>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</si>
  <si>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</si>
  <si>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</si>
  <si>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</si>
  <si>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</si>
  <si>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</si>
  <si>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</si>
  <si>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</si>
  <si>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</si>
  <si>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</si>
  <si>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</si>
  <si>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</si>
  <si>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</si>
  <si>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</si>
  <si>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</si>
  <si>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</si>
  <si>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</si>
  <si>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</si>
  <si>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</si>
  <si>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</si>
  <si>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</si>
  <si>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</si>
  <si>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</si>
  <si>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</si>
  <si>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</si>
  <si>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</si>
  <si>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</si>
  <si>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</si>
  <si>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</si>
  <si>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</si>
  <si>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</si>
  <si>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</si>
  <si>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</si>
  <si>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</si>
  <si>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</si>
  <si>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</si>
  <si>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</si>
  <si>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</si>
  <si>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</si>
  <si>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</si>
  <si>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</si>
  <si>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</si>
  <si>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</si>
  <si>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</si>
  <si>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</si>
  <si>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</si>
  <si>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</si>
  <si>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</si>
  <si>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</si>
  <si>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</si>
  <si>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</si>
  <si>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</si>
  <si>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</si>
  <si>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</si>
  <si>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</si>
  <si>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</si>
  <si>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</si>
  <si>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</si>
  <si>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</si>
  <si>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</si>
  <si>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</si>
  <si>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</si>
  <si>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Приобретение (увеличение стоимости) земельных участков, находящихся в государственной и муниципальной собственности</t>
  </si>
  <si>
    <t>000 06 00 00 00 00 0000 430</t>
  </si>
  <si>
    <t>000 06 01 00 00 00 0000 430</t>
  </si>
  <si>
    <t>Поступления от продажи земельных участков, государственная собственность на которые не разграничена</t>
  </si>
  <si>
    <t>000 06 00 00 00 00 0000 000</t>
  </si>
  <si>
    <t>939 06 00 00 00 00 0000 330</t>
  </si>
  <si>
    <t>939 06 02 00 00 02 0000 330</t>
  </si>
  <si>
    <t>911 06 00 00 00 00 0000 330</t>
  </si>
  <si>
    <t>911 06 02 00 00 02 0000 330</t>
  </si>
  <si>
    <t>Приобретение земельных участков в собственность субъектов Российской Федерации</t>
  </si>
  <si>
    <t>Приложение 10</t>
  </si>
  <si>
    <t>областного бюджета за 2007 год</t>
  </si>
  <si>
    <t>Курсовая разница</t>
  </si>
  <si>
    <t>000 09 00 00 00 00 0000 171</t>
  </si>
  <si>
    <t>000 06 02 00 00 00 0000 430</t>
  </si>
  <si>
    <t>Поступления от продажи земельных участков после разграничения собственности на землю</t>
  </si>
  <si>
    <t>Исполнено (тыс. руб.)</t>
  </si>
  <si>
    <t>от 03.07.2008  № 29-з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</si>
</sst>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30" t="s">
        <v>70</v>
      </c>
      <c r="B2" s="30"/>
      <c r="C2" s="30"/>
    </row>
    <row r="3" spans="1:3" ht="15.75">
      <c r="A3" s="30" t="s">
        <v>62</v>
      </c>
      <c r="B3" s="30"/>
      <c r="C3" s="30"/>
    </row>
    <row r="4" spans="1:3" ht="15.75">
      <c r="A4" s="30" t="s">
        <v>63</v>
      </c>
      <c r="B4" s="30"/>
      <c r="C4" s="30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29" t="s">
        <v>21</v>
      </c>
      <c r="B7" s="29"/>
      <c r="C7" s="29"/>
    </row>
    <row r="8" spans="1:3" ht="18.75">
      <c r="A8" s="29" t="s">
        <v>67</v>
      </c>
      <c r="B8" s="29"/>
      <c r="C8" s="29"/>
    </row>
    <row r="9" spans="1:3" ht="18.75">
      <c r="A9" s="29" t="s">
        <v>69</v>
      </c>
      <c r="B9" s="29"/>
      <c r="C9" s="29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tabSelected="1" view="pageBreakPreview" zoomScaleSheetLayoutView="100" workbookViewId="0" topLeftCell="A2">
      <selection activeCell="A5" sqref="A5"/>
    </sheetView>
  </sheetViews>
  <sheetFormatPr defaultColWidth="9.00390625" defaultRowHeight="12.75"/>
  <cols>
    <col min="1" max="1" width="28.125" style="2" customWidth="1"/>
    <col min="2" max="2" width="53.625" style="2" customWidth="1"/>
    <col min="3" max="3" width="12.125" style="2" customWidth="1"/>
    <col min="4" max="16384" width="9.125" style="2" customWidth="1"/>
  </cols>
  <sheetData>
    <row r="1" ht="12.75" hidden="1">
      <c r="B1" s="1"/>
    </row>
    <row r="2" spans="1:3" ht="15.75">
      <c r="A2" s="30" t="s">
        <v>81</v>
      </c>
      <c r="B2" s="30"/>
      <c r="C2" s="30"/>
    </row>
    <row r="3" spans="1:3" ht="15.75">
      <c r="A3" s="30" t="s">
        <v>62</v>
      </c>
      <c r="B3" s="30"/>
      <c r="C3" s="30"/>
    </row>
    <row r="4" spans="1:3" ht="15.75">
      <c r="A4" s="30" t="s">
        <v>88</v>
      </c>
      <c r="B4" s="30"/>
      <c r="C4" s="30"/>
    </row>
    <row r="5" ht="12.75">
      <c r="A5" s="1"/>
    </row>
    <row r="6" spans="1:2" ht="12.75">
      <c r="A6" s="1"/>
      <c r="B6" s="1"/>
    </row>
    <row r="7" spans="1:3" ht="18.75">
      <c r="A7" s="29" t="s">
        <v>21</v>
      </c>
      <c r="B7" s="29"/>
      <c r="C7" s="29"/>
    </row>
    <row r="8" spans="1:3" ht="18.75">
      <c r="A8" s="29" t="s">
        <v>67</v>
      </c>
      <c r="B8" s="29"/>
      <c r="C8" s="29"/>
    </row>
    <row r="9" spans="1:3" ht="18.75">
      <c r="A9" s="29" t="s">
        <v>82</v>
      </c>
      <c r="B9" s="29"/>
      <c r="C9" s="29"/>
    </row>
    <row r="11" spans="1:3" ht="33" customHeight="1">
      <c r="A11" s="7" t="s">
        <v>5</v>
      </c>
      <c r="B11" s="3" t="s">
        <v>20</v>
      </c>
      <c r="C11" s="13" t="s">
        <v>87</v>
      </c>
    </row>
    <row r="12" spans="1:3" ht="62.25" customHeight="1">
      <c r="A12" s="12" t="s">
        <v>22</v>
      </c>
      <c r="B12" s="14" t="s">
        <v>56</v>
      </c>
      <c r="C12" s="11">
        <f>C13-C15</f>
        <v>2588182</v>
      </c>
    </row>
    <row r="13" spans="1:3" ht="78" customHeight="1">
      <c r="A13" s="12" t="s">
        <v>23</v>
      </c>
      <c r="B13" s="14" t="s">
        <v>57</v>
      </c>
      <c r="C13" s="11">
        <f>C14</f>
        <v>3500000</v>
      </c>
    </row>
    <row r="14" spans="1:3" ht="33" customHeight="1">
      <c r="A14" s="4" t="s">
        <v>7</v>
      </c>
      <c r="B14" s="9" t="s">
        <v>26</v>
      </c>
      <c r="C14" s="10">
        <v>3500000</v>
      </c>
    </row>
    <row r="15" spans="1:3" ht="84" customHeight="1">
      <c r="A15" s="12" t="s">
        <v>24</v>
      </c>
      <c r="B15" s="14" t="s">
        <v>58</v>
      </c>
      <c r="C15" s="11">
        <f>C16</f>
        <v>911818</v>
      </c>
    </row>
    <row r="16" spans="1:3" ht="29.25" customHeight="1">
      <c r="A16" s="4" t="s">
        <v>8</v>
      </c>
      <c r="B16" s="9" t="s">
        <v>26</v>
      </c>
      <c r="C16" s="10">
        <v>911818</v>
      </c>
    </row>
    <row r="17" spans="1:3" ht="81.75" customHeight="1">
      <c r="A17" s="12" t="s">
        <v>25</v>
      </c>
      <c r="B17" s="14" t="s">
        <v>59</v>
      </c>
      <c r="C17" s="11">
        <f>C18-C21</f>
        <v>-591605</v>
      </c>
    </row>
    <row r="18" spans="1:3" ht="95.25" customHeight="1">
      <c r="A18" s="12" t="s">
        <v>18</v>
      </c>
      <c r="B18" s="14" t="s">
        <v>27</v>
      </c>
      <c r="C18" s="11">
        <f>SUM(C19:C20)</f>
        <v>2000000</v>
      </c>
    </row>
    <row r="19" spans="1:3" ht="63" hidden="1">
      <c r="A19" s="4" t="s">
        <v>9</v>
      </c>
      <c r="B19" s="26" t="s">
        <v>15</v>
      </c>
      <c r="C19" s="11"/>
    </row>
    <row r="20" spans="1:3" ht="47.25">
      <c r="A20" s="4" t="s">
        <v>10</v>
      </c>
      <c r="B20" s="22" t="s">
        <v>16</v>
      </c>
      <c r="C20" s="10">
        <v>2000000</v>
      </c>
    </row>
    <row r="21" spans="1:3" ht="92.25" customHeight="1">
      <c r="A21" s="12" t="s">
        <v>19</v>
      </c>
      <c r="B21" s="14" t="s">
        <v>28</v>
      </c>
      <c r="C21" s="11">
        <f>SUM(C22:C26)</f>
        <v>2591605</v>
      </c>
    </row>
    <row r="22" spans="1:3" ht="51.75" customHeight="1">
      <c r="A22" s="4" t="s">
        <v>17</v>
      </c>
      <c r="B22" s="22" t="s">
        <v>15</v>
      </c>
      <c r="C22" s="10">
        <v>191605</v>
      </c>
    </row>
    <row r="23" spans="1:3" ht="47.25" hidden="1">
      <c r="A23" s="4"/>
      <c r="B23" s="27" t="s">
        <v>0</v>
      </c>
      <c r="C23" s="10"/>
    </row>
    <row r="24" spans="1:3" ht="47.25" hidden="1">
      <c r="A24" s="4"/>
      <c r="B24" s="22" t="s">
        <v>1</v>
      </c>
      <c r="C24" s="10"/>
    </row>
    <row r="25" spans="1:3" ht="31.5" hidden="1">
      <c r="A25" s="4"/>
      <c r="B25" s="22" t="s">
        <v>2</v>
      </c>
      <c r="C25" s="10"/>
    </row>
    <row r="26" spans="1:3" ht="47.25">
      <c r="A26" s="4" t="s">
        <v>11</v>
      </c>
      <c r="B26" s="22" t="s">
        <v>16</v>
      </c>
      <c r="C26" s="10">
        <v>2400000</v>
      </c>
    </row>
    <row r="27" spans="1:3" ht="31.5" hidden="1">
      <c r="A27" s="12" t="s">
        <v>64</v>
      </c>
      <c r="B27" s="27" t="s">
        <v>68</v>
      </c>
      <c r="C27" s="11"/>
    </row>
    <row r="28" spans="1:3" ht="31.5" hidden="1">
      <c r="A28" s="4" t="s">
        <v>65</v>
      </c>
      <c r="B28" s="22" t="s">
        <v>66</v>
      </c>
      <c r="C28" s="11"/>
    </row>
    <row r="29" spans="1:3" ht="45.75" customHeight="1">
      <c r="A29" s="12" t="s">
        <v>33</v>
      </c>
      <c r="B29" s="14" t="s">
        <v>29</v>
      </c>
      <c r="C29" s="11">
        <f>C30-C32-C34-C38-C40-C36-C44</f>
        <v>-179493</v>
      </c>
    </row>
    <row r="30" spans="1:3" ht="48.75" customHeight="1">
      <c r="A30" s="12" t="s">
        <v>34</v>
      </c>
      <c r="B30" s="14" t="s">
        <v>30</v>
      </c>
      <c r="C30" s="11">
        <f>C31</f>
        <v>8035</v>
      </c>
    </row>
    <row r="31" spans="1:3" ht="47.25" customHeight="1">
      <c r="A31" s="4" t="s">
        <v>35</v>
      </c>
      <c r="B31" s="9" t="s">
        <v>31</v>
      </c>
      <c r="C31" s="10">
        <v>8035</v>
      </c>
    </row>
    <row r="32" spans="1:3" ht="63" hidden="1">
      <c r="A32" s="12" t="s">
        <v>47</v>
      </c>
      <c r="B32" s="14" t="s">
        <v>32</v>
      </c>
      <c r="C32" s="11"/>
    </row>
    <row r="33" spans="1:3" ht="47.25" hidden="1">
      <c r="A33" s="4" t="s">
        <v>48</v>
      </c>
      <c r="B33" s="9" t="s">
        <v>55</v>
      </c>
      <c r="C33" s="11"/>
    </row>
    <row r="34" spans="1:3" ht="48" customHeight="1">
      <c r="A34" s="12" t="s">
        <v>49</v>
      </c>
      <c r="B34" s="14" t="s">
        <v>32</v>
      </c>
      <c r="C34" s="11">
        <f>C35</f>
        <v>2500</v>
      </c>
    </row>
    <row r="35" spans="1:3" ht="33" customHeight="1">
      <c r="A35" s="4" t="s">
        <v>50</v>
      </c>
      <c r="B35" s="9" t="s">
        <v>55</v>
      </c>
      <c r="C35" s="24">
        <v>2500</v>
      </c>
    </row>
    <row r="36" spans="1:3" ht="47.25" customHeight="1">
      <c r="A36" s="12" t="s">
        <v>60</v>
      </c>
      <c r="B36" s="14" t="s">
        <v>32</v>
      </c>
      <c r="C36" s="11">
        <f>C37</f>
        <v>44107</v>
      </c>
    </row>
    <row r="37" spans="1:3" ht="32.25" customHeight="1">
      <c r="A37" s="4" t="s">
        <v>61</v>
      </c>
      <c r="B37" s="9" t="s">
        <v>55</v>
      </c>
      <c r="C37" s="10">
        <v>44107</v>
      </c>
    </row>
    <row r="38" spans="1:3" ht="47.25" customHeight="1">
      <c r="A38" s="12" t="s">
        <v>36</v>
      </c>
      <c r="B38" s="14" t="s">
        <v>32</v>
      </c>
      <c r="C38" s="11">
        <f>C39</f>
        <v>75000</v>
      </c>
    </row>
    <row r="39" spans="1:3" ht="33" customHeight="1">
      <c r="A39" s="4" t="s">
        <v>37</v>
      </c>
      <c r="B39" s="9" t="s">
        <v>55</v>
      </c>
      <c r="C39" s="10">
        <v>75000</v>
      </c>
    </row>
    <row r="40" spans="1:3" ht="48" customHeight="1">
      <c r="A40" s="12" t="s">
        <v>51</v>
      </c>
      <c r="B40" s="14" t="s">
        <v>32</v>
      </c>
      <c r="C40" s="11">
        <f>C41</f>
        <v>57921</v>
      </c>
    </row>
    <row r="41" spans="1:3" ht="34.5" customHeight="1">
      <c r="A41" s="4" t="s">
        <v>52</v>
      </c>
      <c r="B41" s="9" t="s">
        <v>55</v>
      </c>
      <c r="C41" s="10">
        <v>57921</v>
      </c>
    </row>
    <row r="42" spans="1:3" ht="63" hidden="1">
      <c r="A42" s="12" t="s">
        <v>53</v>
      </c>
      <c r="B42" s="14" t="s">
        <v>32</v>
      </c>
      <c r="C42" s="11" t="e">
        <f>#REF!+#REF!</f>
        <v>#REF!</v>
      </c>
    </row>
    <row r="43" spans="1:3" ht="47.25" hidden="1">
      <c r="A43" s="4" t="s">
        <v>54</v>
      </c>
      <c r="B43" s="9" t="s">
        <v>55</v>
      </c>
      <c r="C43" s="11" t="e">
        <f>#REF!+#REF!</f>
        <v>#REF!</v>
      </c>
    </row>
    <row r="44" spans="1:3" ht="48" customHeight="1">
      <c r="A44" s="12" t="s">
        <v>53</v>
      </c>
      <c r="B44" s="14" t="s">
        <v>32</v>
      </c>
      <c r="C44" s="11">
        <f>C45</f>
        <v>8000</v>
      </c>
    </row>
    <row r="45" spans="1:3" ht="33.75" customHeight="1">
      <c r="A45" s="4" t="s">
        <v>54</v>
      </c>
      <c r="B45" s="9" t="s">
        <v>55</v>
      </c>
      <c r="C45" s="10">
        <v>8000</v>
      </c>
    </row>
    <row r="46" spans="1:3" ht="31.5" customHeight="1">
      <c r="A46" s="12" t="s">
        <v>75</v>
      </c>
      <c r="B46" s="14" t="s">
        <v>39</v>
      </c>
      <c r="C46" s="11">
        <f>C51-C47-C49</f>
        <v>39349</v>
      </c>
    </row>
    <row r="47" spans="1:3" ht="48" customHeight="1">
      <c r="A47" s="12" t="s">
        <v>78</v>
      </c>
      <c r="B47" s="14" t="s">
        <v>71</v>
      </c>
      <c r="C47" s="11">
        <f>C48</f>
        <v>1938</v>
      </c>
    </row>
    <row r="48" spans="1:3" ht="31.5" customHeight="1">
      <c r="A48" s="4" t="s">
        <v>79</v>
      </c>
      <c r="B48" s="9" t="s">
        <v>80</v>
      </c>
      <c r="C48" s="10">
        <v>1938</v>
      </c>
    </row>
    <row r="49" spans="1:3" ht="48.75" customHeight="1">
      <c r="A49" s="12" t="s">
        <v>76</v>
      </c>
      <c r="B49" s="14" t="s">
        <v>71</v>
      </c>
      <c r="C49" s="11">
        <f>C50</f>
        <v>32461</v>
      </c>
    </row>
    <row r="50" spans="1:3" ht="34.5" customHeight="1">
      <c r="A50" s="4" t="s">
        <v>77</v>
      </c>
      <c r="B50" s="9" t="s">
        <v>80</v>
      </c>
      <c r="C50" s="10">
        <v>32461</v>
      </c>
    </row>
    <row r="51" spans="1:3" ht="46.5" customHeight="1">
      <c r="A51" s="12" t="s">
        <v>72</v>
      </c>
      <c r="B51" s="14" t="s">
        <v>44</v>
      </c>
      <c r="C51" s="11">
        <f>C52+C53</f>
        <v>73748</v>
      </c>
    </row>
    <row r="52" spans="1:3" ht="46.5" customHeight="1">
      <c r="A52" s="4" t="s">
        <v>73</v>
      </c>
      <c r="B52" s="9" t="s">
        <v>74</v>
      </c>
      <c r="C52" s="10">
        <v>70682</v>
      </c>
    </row>
    <row r="53" spans="1:3" ht="34.5" customHeight="1">
      <c r="A53" s="4" t="s">
        <v>85</v>
      </c>
      <c r="B53" s="9" t="s">
        <v>86</v>
      </c>
      <c r="C53" s="10">
        <v>3066</v>
      </c>
    </row>
    <row r="54" spans="1:3" ht="15.75">
      <c r="A54" s="12" t="s">
        <v>84</v>
      </c>
      <c r="B54" s="14" t="s">
        <v>83</v>
      </c>
      <c r="C54" s="11">
        <v>-4</v>
      </c>
    </row>
    <row r="55" spans="1:3" ht="18.75" customHeight="1">
      <c r="A55" s="4" t="s">
        <v>12</v>
      </c>
      <c r="B55" s="28" t="s">
        <v>6</v>
      </c>
      <c r="C55" s="23">
        <f>C57-C56</f>
        <v>-929678</v>
      </c>
    </row>
    <row r="56" spans="1:3" ht="31.5">
      <c r="A56" s="4" t="s">
        <v>13</v>
      </c>
      <c r="B56" s="26" t="s">
        <v>42</v>
      </c>
      <c r="C56" s="24">
        <v>28166490</v>
      </c>
    </row>
    <row r="57" spans="1:3" ht="31.5">
      <c r="A57" s="4" t="s">
        <v>14</v>
      </c>
      <c r="B57" s="26" t="s">
        <v>41</v>
      </c>
      <c r="C57" s="24">
        <v>27236812</v>
      </c>
    </row>
    <row r="58" spans="1:3" ht="15.75" hidden="1">
      <c r="A58" s="4"/>
      <c r="B58" s="9"/>
      <c r="C58" s="11" t="e">
        <f>#REF!+#REF!</f>
        <v>#REF!</v>
      </c>
    </row>
    <row r="59" spans="1:3" ht="31.5">
      <c r="A59" s="4"/>
      <c r="B59" s="14" t="s">
        <v>3</v>
      </c>
      <c r="C59" s="11">
        <f>C12+C17+C55+C29+C46+C54</f>
        <v>926751</v>
      </c>
    </row>
    <row r="60" ht="12.75">
      <c r="C60" s="21"/>
    </row>
    <row r="62" ht="12.75" hidden="1">
      <c r="C62" s="2">
        <v>1996577</v>
      </c>
    </row>
    <row r="63" ht="12.75" hidden="1">
      <c r="C63" s="2">
        <v>81783</v>
      </c>
    </row>
    <row r="64" ht="12.75" hidden="1">
      <c r="C64" s="2">
        <v>-929678</v>
      </c>
    </row>
    <row r="65" ht="12.75" hidden="1">
      <c r="C65" s="2">
        <v>-4</v>
      </c>
    </row>
    <row r="66" ht="12.75" hidden="1">
      <c r="C66" s="2">
        <v>-221927</v>
      </c>
    </row>
    <row r="67" ht="12.75" hidden="1">
      <c r="C67" s="25">
        <f>SUM(C62:C66)</f>
        <v>926751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1.29921259842519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2008-06-18T10:56:28Z</cp:lastPrinted>
  <dcterms:created xsi:type="dcterms:W3CDTF">2002-10-06T09:19:10Z</dcterms:created>
  <dcterms:modified xsi:type="dcterms:W3CDTF">2008-07-08T06:07:15Z</dcterms:modified>
  <cp:category/>
  <cp:version/>
  <cp:contentType/>
  <cp:contentStatus/>
</cp:coreProperties>
</file>